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rv1\md\Аппарат\МО поселения Талинка\Проекты и РЕШЕНИЯ СОВЕТА ПОСЕЛЕНИЯ\РЕШЕНИЯ СОВЕТА 2023 ГОД\Изменение в бюджет от февраля 2023\В КСП на проверку\"/>
    </mc:Choice>
  </mc:AlternateContent>
  <bookViews>
    <workbookView xWindow="0" yWindow="0" windowWidth="23040" windowHeight="8640"/>
  </bookViews>
  <sheets>
    <sheet name="ПРИЛОЖЕНИЕ 3 (№4) (2024-2025)" sheetId="1" r:id="rId1"/>
  </sheets>
  <externalReferences>
    <externalReference r:id="rId2"/>
  </externalReferences>
  <definedNames>
    <definedName name="Excel_BuiltIn_Print_Area_1" localSheetId="0">#REF!</definedName>
    <definedName name="Excel_BuiltIn_Print_Area_1">#REF!</definedName>
    <definedName name="Excel_BuiltIn_Print_Area_10" localSheetId="0">'[1]приложение 10'!#REF!</definedName>
    <definedName name="Excel_BuiltIn_Print_Area_10">#REF!</definedName>
    <definedName name="Excel_BuiltIn_Print_Area_7" localSheetId="0">#REF!</definedName>
    <definedName name="Excel_BuiltIn_Print_Area_7">#REF!</definedName>
    <definedName name="Excel_BuiltIn_Print_Area_8" localSheetId="0">#REF!</definedName>
    <definedName name="Excel_BuiltIn_Print_Area_8">#REF!</definedName>
    <definedName name="_xlnm.Print_Titles" localSheetId="0">'ПРИЛОЖЕНИЕ 3 (№4) (2024-2025)'!$14:$16</definedName>
    <definedName name="_xlnm.Print_Area" localSheetId="0">'ПРИЛОЖЕНИЕ 3 (№4) (2024-2025)'!$A$6:$C$55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4" i="1" l="1"/>
  <c r="D46" i="1"/>
  <c r="C46" i="1"/>
  <c r="C54" i="1"/>
  <c r="D35" i="1" l="1"/>
  <c r="C35" i="1"/>
  <c r="D52" i="1"/>
  <c r="C52" i="1"/>
  <c r="D45" i="1"/>
  <c r="C45" i="1"/>
  <c r="D49" i="1"/>
  <c r="C49" i="1"/>
  <c r="D47" i="1" l="1"/>
  <c r="C47" i="1"/>
  <c r="D30" i="1" l="1"/>
  <c r="C30" i="1"/>
  <c r="C19" i="1" l="1"/>
  <c r="D19" i="1"/>
  <c r="C23" i="1"/>
  <c r="D23" i="1"/>
  <c r="C28" i="1"/>
  <c r="D28" i="1"/>
  <c r="C33" i="1"/>
  <c r="D33" i="1"/>
  <c r="C36" i="1"/>
  <c r="D36" i="1"/>
  <c r="C40" i="1"/>
  <c r="D40" i="1"/>
  <c r="J76" i="1"/>
  <c r="J75" i="1" s="1"/>
  <c r="D44" i="1" l="1"/>
  <c r="D43" i="1" s="1"/>
  <c r="C44" i="1"/>
  <c r="C43" i="1" s="1"/>
  <c r="C27" i="1"/>
  <c r="C18" i="1" s="1"/>
  <c r="D27" i="1"/>
  <c r="D18" i="1" s="1"/>
  <c r="C55" i="1" l="1"/>
  <c r="D55" i="1"/>
</calcChain>
</file>

<file path=xl/sharedStrings.xml><?xml version="1.0" encoding="utf-8"?>
<sst xmlns="http://schemas.openxmlformats.org/spreadsheetml/2006/main" count="89" uniqueCount="85">
  <si>
    <t>ВСЕГО ДОХОДОВ</t>
  </si>
  <si>
    <t>Прочие межбюджетные трансферты, передаваемые бюджетам городских поселений</t>
  </si>
  <si>
    <t>650 2 02 49999 13 0000 150</t>
  </si>
  <si>
    <t xml:space="preserve">  Иные межбюджетные трансферты  </t>
  </si>
  <si>
    <t>650 2 02 40000 00 0000 150</t>
  </si>
  <si>
    <t>Субвенции бюджетам городских поселений на осуществление первичного воинского учета на территориях, где отсутствуют военные комиссариаты</t>
  </si>
  <si>
    <t>650 2 02 35118 13 0000 150</t>
  </si>
  <si>
    <t>Субвенции бюджетам городских поселений на государственную регистрацию актов гражданского состояния</t>
  </si>
  <si>
    <t>650 2 02 35930 13 0000 150</t>
  </si>
  <si>
    <t>650 2 02 30000 00 0000 150</t>
  </si>
  <si>
    <t xml:space="preserve">650 2 02 15001 13 0000 150
</t>
  </si>
  <si>
    <t>650 2 02 10000 00 0000 150</t>
  </si>
  <si>
    <t>Безвозмездные поступления от других бюджетов бюджетной системы Российской Федерации</t>
  </si>
  <si>
    <t>650 2 02 00000 00 0000 000</t>
  </si>
  <si>
    <t>БЕЗВОЗМЕЗДНЫЕ ПОСТУПЛЕНИЯ</t>
  </si>
  <si>
    <t>000 2 00 00000 00 0000 000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</si>
  <si>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</si>
  <si>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650 1 14 06013 13 0000 430</t>
  </si>
  <si>
    <t>Доходы от реализации иного имущества, находящегося в собственности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</si>
  <si>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650 1 14 02053 10 0000 410</t>
  </si>
  <si>
    <t>Доходы от продажи материальных и нематериальных активов</t>
  </si>
  <si>
    <t>000 1 14 00000 00 0000 000</t>
  </si>
  <si>
    <t>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</si>
  <si>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650 1 11 09045 13 0000 120</t>
  </si>
  <si>
    <t xml:space="preserve">Доходы от сдачи в аренду имущества, составляющего казну городских поселений (за исключением земельных участков) </t>
  </si>
  <si>
    <t>650 1 11 05075 13 0000 120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</si>
  <si>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</si>
  <si>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650 1 11 05013 13 0000 120</t>
  </si>
  <si>
    <t>Доходы от использования имущества , находящегося  в государственной и муниципальной собственности</t>
  </si>
  <si>
    <t>000 1 11 00000 00 0000 000</t>
  </si>
  <si>
    <t>Земельный налог с физических лиц, обладающих земельным участком, расположенным в границах  городских  поселений</t>
  </si>
  <si>
    <t>182 1 06 06043 13 0000 110</t>
  </si>
  <si>
    <t>Земельный налог с организаций, обладающих земельным участком, расположенным в границах городских  поселений</t>
  </si>
  <si>
    <t>182 1 06 06033 13 0000 110</t>
  </si>
  <si>
    <t>Земельный налог</t>
  </si>
  <si>
    <t>Транспортный налог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</si>
  <si>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</si>
  <si>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182 1 06 01030 13 0000 110</t>
  </si>
  <si>
    <t>Налог на имущество физических лиц</t>
  </si>
  <si>
    <t>Налоги  на  имущество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</si>
  <si>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</si>
  <si>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100 1 03 02250 01 0000 110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</si>
  <si>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</si>
  <si>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100 1 03 02240 01 0000 110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</si>
  <si>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</si>
  <si>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100 1 03 02230 01 0000 110</t>
  </si>
  <si>
    <t>НАЛОГИ НА ТОВАРЫ (РАБОТЫ, УСЛУГИ), РЕАЛИЗУЕМЫЕ НА ТЕРРИТОРИИ РОССИЙСКОЙ ФЕДЕРАЦИИ</t>
  </si>
  <si>
    <t>100 1 03 02000 01 0000 000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</si>
  <si>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</si>
  <si>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182 1 01 02030 01 0000 110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</si>
  <si>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</si>
  <si>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182 1 01 02020 01 0000 110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</si>
  <si>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</si>
  <si>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182 1 01 02010 01 0000 110</t>
  </si>
  <si>
    <t>Налог на доходы физических лиц</t>
  </si>
  <si>
    <t>182 1 01 02000 01 0000 000</t>
  </si>
  <si>
    <t>000 1 00 00000 00 0000 000</t>
  </si>
  <si>
    <t>План  (тыс. рублей)</t>
  </si>
  <si>
    <t>Наименование дохода</t>
  </si>
  <si>
    <t>Код бюджетной классификации</t>
  </si>
  <si>
    <t xml:space="preserve"> городского поселения Талинка</t>
  </si>
  <si>
    <t xml:space="preserve"> 'к  решению Совета  депутатов  </t>
  </si>
  <si>
    <t>Приложение  4</t>
  </si>
  <si>
    <t>НАЛОГОВЫЕ И НЕНАЛОГОВЫЕ ДОХОДЫ</t>
  </si>
  <si>
    <t>Транспортный налог с организаций</t>
  </si>
  <si>
    <t>Транспортный налог с физических лиц</t>
  </si>
  <si>
    <t>182 1 06 04011 02 0000 110</t>
  </si>
  <si>
    <t>182 1 06 04012 02 0000 110</t>
  </si>
  <si>
    <t xml:space="preserve">Дотации бюджетам бюджетной системы Российской Федерации </t>
  </si>
  <si>
    <t xml:space="preserve">Субвенции бюджетам бюджетной системы Российской Федерации </t>
  </si>
  <si>
    <t>000 2 02 20000 00 0000 150</t>
  </si>
  <si>
    <t>Субсидии бюджетам бюджетной системы Российской Федерации (межбюджетные субсидии)</t>
  </si>
  <si>
    <t>650 2 02 29999 13 0000 150</t>
  </si>
  <si>
    <t xml:space="preserve">Прочие субсидии бюджетам городских поселений </t>
  </si>
  <si>
    <t>000 1 06 00000 00 0000 000</t>
  </si>
  <si>
    <t>000 1 06 01000 00 0000 110</t>
  </si>
  <si>
    <t>000 1 06 06000 00 0000 110</t>
  </si>
  <si>
    <t>000 1 06 04000 02 0000 110</t>
  </si>
  <si>
    <t>Дотации бюджетам городских поселений на выравнивание бюджетной обеспеченности из бюджета субъекта Российской Федерации</t>
  </si>
  <si>
    <t>2024 год</t>
  </si>
  <si>
    <t xml:space="preserve">Доходы бюджета городского поселение Талинка на плановый период  2024 и 2025 годов   </t>
  </si>
  <si>
    <t>2025 год</t>
  </si>
  <si>
    <t>от "23" декабря 2022 года № 44</t>
  </si>
  <si>
    <t>Приложение  3</t>
  </si>
  <si>
    <t>от "___" февраля 2023 года № 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</si>
</sst>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0.0"/>
  </numFmts>
  <fonts count="24" x14ac:knownFonts="1">
    <font>
      <sz val="10"/>
      <name val="Arial Cyr"/>
      <family val="2"/>
      <charset val="204"/>
    </font>
    <font>
      <sz val="10"/>
      <name val="Arial Cyr"/>
      <charset val="204"/>
    </font>
    <font>
      <sz val="10"/>
      <color theme="0"/>
      <name val="Arial Cyr"/>
      <charset val="204"/>
    </font>
    <font>
      <sz val="12"/>
      <name val="Arial Narrow"/>
      <family val="2"/>
      <charset val="204"/>
    </font>
    <font>
      <sz val="10"/>
      <color rgb="FF0000FF"/>
      <name val="Arial Cyr"/>
      <charset val="204"/>
    </font>
    <font>
      <sz val="10"/>
      <color rgb="FF000099"/>
      <name val="Arial Cyr"/>
      <charset val="204"/>
    </font>
    <font>
      <b/>
      <sz val="14"/>
      <name val="Arial Narrow"/>
      <family val="2"/>
      <charset val="204"/>
    </font>
    <font>
      <sz val="13"/>
      <name val="Arial Narrow"/>
      <family val="2"/>
      <charset val="204"/>
    </font>
    <font>
      <b/>
      <i/>
      <sz val="12"/>
      <name val="Arial Narrow"/>
      <family val="2"/>
      <charset val="204"/>
    </font>
    <font>
      <b/>
      <sz val="13"/>
      <name val="Arial Narrow"/>
      <family val="2"/>
      <charset val="204"/>
    </font>
    <font>
      <b/>
      <sz val="12"/>
      <name val="Arial Narrow"/>
      <family val="2"/>
      <charset val="204"/>
    </font>
    <font>
      <i/>
      <sz val="10"/>
      <color rgb="FF000099"/>
      <name val="Arial Cyr"/>
      <charset val="204"/>
    </font>
    <font>
      <i/>
      <sz val="10"/>
      <color rgb="FF0000FF"/>
      <name val="Arial Cyr"/>
      <charset val="204"/>
    </font>
    <font>
      <i/>
      <sz val="10"/>
      <color theme="0"/>
      <name val="Arial Cyr"/>
      <charset val="204"/>
    </font>
    <font>
      <b/>
      <sz val="10"/>
      <color rgb="FF000099"/>
      <name val="Arial Cyr"/>
      <charset val="204"/>
    </font>
    <font>
      <b/>
      <sz val="10"/>
      <color rgb="FF0000FF"/>
      <name val="Arial Cyr"/>
      <charset val="204"/>
    </font>
    <font>
      <b/>
      <sz val="10"/>
      <color theme="0"/>
      <name val="Arial Cyr"/>
      <charset val="204"/>
    </font>
    <font>
      <b/>
      <sz val="10"/>
      <color indexed="12"/>
      <name val="Arial Cyr"/>
      <charset val="204"/>
    </font>
    <font>
      <sz val="10"/>
      <color indexed="12"/>
      <name val="Arial Cyr"/>
      <charset val="204"/>
    </font>
    <font>
      <sz val="13"/>
      <color theme="0"/>
      <name val="Arial Narrow"/>
      <family val="2"/>
      <charset val="204"/>
    </font>
    <font>
      <sz val="13"/>
      <color rgb="FF0000FF"/>
      <name val="Arial Cyr"/>
      <charset val="204"/>
    </font>
    <font>
      <sz val="13"/>
      <color theme="0"/>
      <name val="Arial Cyr"/>
      <charset val="204"/>
    </font>
    <font>
      <sz val="10"/>
      <name val="Arial"/>
      <family val="2"/>
      <charset val="204"/>
    </font>
    <font>
      <b/>
      <i/>
      <sz val="13"/>
      <name val="Arial Narrow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2" fillId="0" borderId="0"/>
  </cellStyleXfs>
  <cellXfs count="134">
    <xf numFmtId="0" fontId="0" fillId="0" borderId="0" xfId="0"/>
    <xf numFmtId="0" fontId="1" fillId="0" borderId="0" xfId="1"/>
    <xf numFmtId="0" fontId="2" fillId="0" borderId="0" xfId="1" applyFont="1"/>
    <xf numFmtId="3" fontId="3" fillId="0" borderId="0" xfId="1" applyNumberFormat="1" applyFont="1"/>
    <xf numFmtId="0" fontId="3" fillId="0" borderId="0" xfId="1" applyFont="1"/>
    <xf numFmtId="0" fontId="1" fillId="0" borderId="0" xfId="1" applyFont="1"/>
    <xf numFmtId="0" fontId="3" fillId="0" borderId="0" xfId="1" applyFont="1" applyAlignment="1">
      <alignment vertical="top" wrapText="1"/>
    </xf>
    <xf numFmtId="164" fontId="1" fillId="0" borderId="0" xfId="1" applyNumberFormat="1"/>
    <xf numFmtId="0" fontId="4" fillId="0" borderId="0" xfId="1" applyFont="1"/>
    <xf numFmtId="164" fontId="3" fillId="0" borderId="0" xfId="1" applyNumberFormat="1" applyFont="1"/>
    <xf numFmtId="0" fontId="5" fillId="0" borderId="0" xfId="1" applyFont="1"/>
    <xf numFmtId="0" fontId="8" fillId="0" borderId="1" xfId="1" applyFont="1" applyFill="1" applyBorder="1" applyAlignment="1">
      <alignment horizontal="center" vertical="top" wrapText="1"/>
    </xf>
    <xf numFmtId="0" fontId="3" fillId="0" borderId="6" xfId="1" applyFont="1" applyFill="1" applyBorder="1" applyAlignment="1">
      <alignment horizontal="center" vertical="top" wrapText="1"/>
    </xf>
    <xf numFmtId="0" fontId="5" fillId="0" borderId="0" xfId="1" applyFont="1" applyFill="1"/>
    <xf numFmtId="0" fontId="4" fillId="0" borderId="0" xfId="1" applyFont="1" applyFill="1"/>
    <xf numFmtId="0" fontId="2" fillId="0" borderId="0" xfId="1" applyFont="1" applyFill="1"/>
    <xf numFmtId="0" fontId="3" fillId="0" borderId="8" xfId="1" applyFont="1" applyFill="1" applyBorder="1" applyAlignment="1">
      <alignment horizontal="center" vertical="top" wrapText="1"/>
    </xf>
    <xf numFmtId="164" fontId="2" fillId="0" borderId="0" xfId="1" applyNumberFormat="1" applyFont="1" applyFill="1"/>
    <xf numFmtId="49" fontId="10" fillId="0" borderId="1" xfId="1" applyNumberFormat="1" applyFont="1" applyFill="1" applyBorder="1" applyAlignment="1">
      <alignment horizontal="center" vertical="top" wrapText="1"/>
    </xf>
    <xf numFmtId="0" fontId="11" fillId="0" borderId="0" xfId="1" applyFont="1"/>
    <xf numFmtId="0" fontId="12" fillId="0" borderId="0" xfId="1" applyFont="1"/>
    <xf numFmtId="0" fontId="13" fillId="0" borderId="0" xfId="1" applyFont="1"/>
    <xf numFmtId="49" fontId="3" fillId="0" borderId="10" xfId="1" quotePrefix="1" applyNumberFormat="1" applyFont="1" applyFill="1" applyBorder="1" applyAlignment="1">
      <alignment horizontal="center" vertical="top" wrapText="1"/>
    </xf>
    <xf numFmtId="49" fontId="3" fillId="0" borderId="8" xfId="1" applyNumberFormat="1" applyFont="1" applyFill="1" applyBorder="1" applyAlignment="1">
      <alignment horizontal="center" vertical="top" wrapText="1"/>
    </xf>
    <xf numFmtId="49" fontId="10" fillId="0" borderId="1" xfId="1" quotePrefix="1" applyNumberFormat="1" applyFont="1" applyFill="1" applyBorder="1" applyAlignment="1">
      <alignment horizontal="center" vertical="top" wrapText="1"/>
    </xf>
    <xf numFmtId="49" fontId="3" fillId="0" borderId="4" xfId="1" applyNumberFormat="1" applyFont="1" applyFill="1" applyBorder="1" applyAlignment="1">
      <alignment horizontal="center" vertical="top" wrapText="1"/>
    </xf>
    <xf numFmtId="0" fontId="14" fillId="0" borderId="0" xfId="1" applyFont="1"/>
    <xf numFmtId="0" fontId="15" fillId="0" borderId="0" xfId="1" applyFont="1"/>
    <xf numFmtId="0" fontId="16" fillId="0" borderId="0" xfId="1" applyFont="1"/>
    <xf numFmtId="0" fontId="17" fillId="0" borderId="0" xfId="1" applyFont="1"/>
    <xf numFmtId="0" fontId="2" fillId="0" borderId="0" xfId="1" applyFont="1" applyAlignment="1"/>
    <xf numFmtId="164" fontId="7" fillId="2" borderId="10" xfId="1" applyNumberFormat="1" applyFont="1" applyFill="1" applyBorder="1" applyAlignment="1">
      <alignment vertical="center"/>
    </xf>
    <xf numFmtId="49" fontId="3" fillId="0" borderId="16" xfId="1" quotePrefix="1" applyNumberFormat="1" applyFont="1" applyFill="1" applyBorder="1" applyAlignment="1">
      <alignment horizontal="center" vertical="top"/>
    </xf>
    <xf numFmtId="49" fontId="3" fillId="0" borderId="14" xfId="1" applyNumberFormat="1" applyFont="1" applyFill="1" applyBorder="1" applyAlignment="1">
      <alignment horizontal="center" vertical="top" wrapText="1"/>
    </xf>
    <xf numFmtId="0" fontId="2" fillId="0" borderId="0" xfId="1" applyFont="1" applyBorder="1"/>
    <xf numFmtId="9" fontId="2" fillId="0" borderId="0" xfId="1" applyNumberFormat="1" applyFont="1" applyFill="1" applyBorder="1" applyAlignment="1">
      <alignment vertical="center"/>
    </xf>
    <xf numFmtId="0" fontId="17" fillId="0" borderId="0" xfId="1" applyFont="1" applyFill="1"/>
    <xf numFmtId="0" fontId="16" fillId="0" borderId="0" xfId="1" applyFont="1" applyFill="1"/>
    <xf numFmtId="0" fontId="18" fillId="0" borderId="0" xfId="1" applyFont="1" applyFill="1"/>
    <xf numFmtId="0" fontId="16" fillId="0" borderId="0" xfId="1" applyFont="1" applyBorder="1"/>
    <xf numFmtId="165" fontId="2" fillId="0" borderId="0" xfId="1" applyNumberFormat="1" applyFont="1" applyBorder="1"/>
    <xf numFmtId="0" fontId="2" fillId="0" borderId="0" xfId="1" applyFont="1" applyFill="1" applyBorder="1"/>
    <xf numFmtId="165" fontId="19" fillId="0" borderId="0" xfId="1" applyNumberFormat="1" applyFont="1" applyFill="1" applyBorder="1" applyAlignment="1">
      <alignment vertical="center"/>
    </xf>
    <xf numFmtId="49" fontId="3" fillId="0" borderId="6" xfId="1" applyNumberFormat="1" applyFont="1" applyFill="1" applyBorder="1" applyAlignment="1">
      <alignment horizontal="center" vertical="top" wrapText="1"/>
    </xf>
    <xf numFmtId="49" fontId="3" fillId="0" borderId="10" xfId="1" applyNumberFormat="1" applyFont="1" applyFill="1" applyBorder="1" applyAlignment="1">
      <alignment horizontal="center" vertical="top" wrapText="1"/>
    </xf>
    <xf numFmtId="3" fontId="2" fillId="0" borderId="0" xfId="1" applyNumberFormat="1" applyFont="1" applyFill="1"/>
    <xf numFmtId="3" fontId="2" fillId="0" borderId="0" xfId="1" applyNumberFormat="1" applyFont="1"/>
    <xf numFmtId="0" fontId="20" fillId="0" borderId="0" xfId="1" applyFont="1" applyAlignment="1">
      <alignment vertical="center" wrapText="1"/>
    </xf>
    <xf numFmtId="0" fontId="21" fillId="0" borderId="0" xfId="1" applyFont="1" applyAlignment="1">
      <alignment vertical="center" wrapText="1"/>
    </xf>
    <xf numFmtId="49" fontId="9" fillId="0" borderId="1" xfId="1" applyNumberFormat="1" applyFont="1" applyFill="1" applyBorder="1" applyAlignment="1">
      <alignment horizontal="center" vertical="center" wrapText="1"/>
    </xf>
    <xf numFmtId="3" fontId="3" fillId="0" borderId="0" xfId="1" applyNumberFormat="1" applyFont="1" applyFill="1"/>
    <xf numFmtId="0" fontId="3" fillId="0" borderId="0" xfId="1" applyFont="1" applyFill="1" applyAlignment="1">
      <alignment horizontal="center"/>
    </xf>
    <xf numFmtId="0" fontId="10" fillId="0" borderId="0" xfId="1" applyFont="1" applyFill="1" applyAlignment="1">
      <alignment horizontal="center"/>
    </xf>
    <xf numFmtId="0" fontId="3" fillId="0" borderId="0" xfId="2" applyFont="1" applyAlignment="1" applyProtection="1">
      <alignment horizontal="right" vertical="center"/>
      <protection hidden="1"/>
    </xf>
    <xf numFmtId="49" fontId="3" fillId="0" borderId="12" xfId="1" applyNumberFormat="1" applyFont="1" applyFill="1" applyBorder="1" applyAlignment="1">
      <alignment horizontal="center" vertical="top" wrapText="1"/>
    </xf>
    <xf numFmtId="0" fontId="3" fillId="2" borderId="11" xfId="1" applyFont="1" applyFill="1" applyBorder="1" applyAlignment="1">
      <alignment vertical="top" wrapText="1"/>
    </xf>
    <xf numFmtId="49" fontId="3" fillId="0" borderId="10" xfId="1" applyNumberFormat="1" applyFont="1" applyBorder="1" applyAlignment="1">
      <alignment horizontal="center" vertical="top" wrapText="1"/>
    </xf>
    <xf numFmtId="49" fontId="3" fillId="0" borderId="6" xfId="1" applyNumberFormat="1" applyFont="1" applyBorder="1" applyAlignment="1">
      <alignment horizontal="center" vertical="top" wrapText="1"/>
    </xf>
    <xf numFmtId="0" fontId="3" fillId="2" borderId="10" xfId="1" applyFont="1" applyFill="1" applyBorder="1" applyAlignment="1">
      <alignment horizontal="center" vertical="top" wrapText="1"/>
    </xf>
    <xf numFmtId="0" fontId="10" fillId="2" borderId="5" xfId="1" applyFont="1" applyFill="1" applyBorder="1" applyAlignment="1">
      <alignment horizontal="left" vertical="top"/>
    </xf>
    <xf numFmtId="164" fontId="9" fillId="2" borderId="1" xfId="1" applyNumberFormat="1" applyFont="1" applyFill="1" applyBorder="1" applyAlignment="1">
      <alignment horizontal="right" vertical="center"/>
    </xf>
    <xf numFmtId="0" fontId="10" fillId="2" borderId="5" xfId="1" applyFont="1" applyFill="1" applyBorder="1" applyAlignment="1">
      <alignment vertical="top" wrapText="1"/>
    </xf>
    <xf numFmtId="164" fontId="9" fillId="2" borderId="1" xfId="1" applyNumberFormat="1" applyFont="1" applyFill="1" applyBorder="1" applyAlignment="1">
      <alignment horizontal="right" vertical="center" wrapText="1"/>
    </xf>
    <xf numFmtId="0" fontId="3" fillId="2" borderId="0" xfId="0" applyFont="1" applyFill="1" applyBorder="1" applyAlignment="1">
      <alignment vertical="top" wrapText="1"/>
    </xf>
    <xf numFmtId="164" fontId="7" fillId="2" borderId="4" xfId="1" applyNumberFormat="1" applyFont="1" applyFill="1" applyBorder="1" applyAlignment="1">
      <alignment vertical="center"/>
    </xf>
    <xf numFmtId="0" fontId="3" fillId="2" borderId="11" xfId="0" applyFont="1" applyFill="1" applyBorder="1" applyAlignment="1">
      <alignment vertical="top" wrapText="1"/>
    </xf>
    <xf numFmtId="0" fontId="3" fillId="2" borderId="7" xfId="0" applyFont="1" applyFill="1" applyBorder="1" applyAlignment="1">
      <alignment vertical="top" wrapText="1"/>
    </xf>
    <xf numFmtId="164" fontId="7" fillId="2" borderId="6" xfId="1" applyNumberFormat="1" applyFont="1" applyFill="1" applyBorder="1" applyAlignment="1">
      <alignment vertical="center"/>
    </xf>
    <xf numFmtId="164" fontId="9" fillId="2" borderId="1" xfId="1" applyNumberFormat="1" applyFont="1" applyFill="1" applyBorder="1" applyAlignment="1">
      <alignment vertical="center"/>
    </xf>
    <xf numFmtId="164" fontId="7" fillId="2" borderId="8" xfId="1" applyNumberFormat="1" applyFont="1" applyFill="1" applyBorder="1" applyAlignment="1">
      <alignment vertical="center"/>
    </xf>
    <xf numFmtId="0" fontId="3" fillId="2" borderId="26" xfId="0" applyNumberFormat="1" applyFont="1" applyFill="1" applyBorder="1" applyAlignment="1">
      <alignment vertical="top" wrapText="1"/>
    </xf>
    <xf numFmtId="164" fontId="9" fillId="2" borderId="3" xfId="1" applyNumberFormat="1" applyFont="1" applyFill="1" applyBorder="1" applyAlignment="1">
      <alignment horizontal="right" vertical="center" wrapText="1"/>
    </xf>
    <xf numFmtId="0" fontId="3" fillId="2" borderId="27" xfId="1" applyFont="1" applyFill="1" applyBorder="1" applyAlignment="1">
      <alignment vertical="top" wrapText="1"/>
    </xf>
    <xf numFmtId="164" fontId="7" fillId="2" borderId="16" xfId="1" applyNumberFormat="1" applyFont="1" applyFill="1" applyBorder="1" applyAlignment="1">
      <alignment vertical="center"/>
    </xf>
    <xf numFmtId="164" fontId="7" fillId="2" borderId="19" xfId="1" applyNumberFormat="1" applyFont="1" applyFill="1" applyBorder="1" applyAlignment="1">
      <alignment vertical="center"/>
    </xf>
    <xf numFmtId="0" fontId="3" fillId="2" borderId="13" xfId="1" applyFont="1" applyFill="1" applyBorder="1" applyAlignment="1">
      <alignment vertical="top" wrapText="1"/>
    </xf>
    <xf numFmtId="164" fontId="7" fillId="2" borderId="12" xfId="1" applyNumberFormat="1" applyFont="1" applyFill="1" applyBorder="1" applyAlignment="1">
      <alignment vertical="center"/>
    </xf>
    <xf numFmtId="0" fontId="3" fillId="2" borderId="25" xfId="1" applyFont="1" applyFill="1" applyBorder="1" applyAlignment="1">
      <alignment vertical="top" wrapText="1"/>
    </xf>
    <xf numFmtId="164" fontId="7" fillId="2" borderId="22" xfId="1" applyNumberFormat="1" applyFont="1" applyFill="1" applyBorder="1" applyAlignment="1">
      <alignment vertical="center"/>
    </xf>
    <xf numFmtId="164" fontId="9" fillId="2" borderId="2" xfId="1" applyNumberFormat="1" applyFont="1" applyFill="1" applyBorder="1" applyAlignment="1">
      <alignment horizontal="right" vertical="center" wrapText="1"/>
    </xf>
    <xf numFmtId="0" fontId="3" fillId="2" borderId="28" xfId="1" applyFont="1" applyFill="1" applyBorder="1" applyAlignment="1">
      <alignment vertical="top" wrapText="1"/>
    </xf>
    <xf numFmtId="0" fontId="10" fillId="2" borderId="2" xfId="1" applyFont="1" applyFill="1" applyBorder="1" applyAlignment="1">
      <alignment vertical="top" wrapText="1"/>
    </xf>
    <xf numFmtId="0" fontId="3" fillId="2" borderId="15" xfId="0" applyFont="1" applyFill="1" applyBorder="1" applyAlignment="1">
      <alignment vertical="top" wrapText="1"/>
    </xf>
    <xf numFmtId="164" fontId="7" fillId="2" borderId="14" xfId="1" applyNumberFormat="1" applyFont="1" applyFill="1" applyBorder="1" applyAlignment="1">
      <alignment vertical="center"/>
    </xf>
    <xf numFmtId="0" fontId="3" fillId="2" borderId="9" xfId="1" applyFont="1" applyFill="1" applyBorder="1" applyAlignment="1">
      <alignment vertical="top" wrapText="1"/>
    </xf>
    <xf numFmtId="0" fontId="10" fillId="2" borderId="5" xfId="1" applyFont="1" applyFill="1" applyBorder="1" applyAlignment="1">
      <alignment vertical="top"/>
    </xf>
    <xf numFmtId="0" fontId="10" fillId="2" borderId="5" xfId="1" applyFont="1" applyFill="1" applyBorder="1" applyAlignment="1">
      <alignment horizontal="justify" vertical="top" wrapText="1"/>
    </xf>
    <xf numFmtId="0" fontId="8" fillId="2" borderId="5" xfId="1" applyFont="1" applyFill="1" applyBorder="1" applyAlignment="1">
      <alignment vertical="top" wrapText="1"/>
    </xf>
    <xf numFmtId="0" fontId="3" fillId="2" borderId="7" xfId="1" applyFont="1" applyFill="1" applyBorder="1" applyAlignment="1">
      <alignment vertical="top" wrapText="1"/>
    </xf>
    <xf numFmtId="0" fontId="8" fillId="2" borderId="5" xfId="1" applyFont="1" applyFill="1" applyBorder="1" applyAlignment="1">
      <alignment horizontal="left" vertical="top" wrapText="1"/>
    </xf>
    <xf numFmtId="0" fontId="3" fillId="2" borderId="0" xfId="1" applyFont="1" applyFill="1" applyBorder="1" applyAlignment="1">
      <alignment horizontal="left" vertical="top" wrapText="1"/>
    </xf>
    <xf numFmtId="0" fontId="3" fillId="2" borderId="8" xfId="1" applyFont="1" applyFill="1" applyBorder="1" applyAlignment="1">
      <alignment horizontal="center" vertical="top" wrapText="1"/>
    </xf>
    <xf numFmtId="0" fontId="1" fillId="2" borderId="0" xfId="1" applyFont="1" applyFill="1"/>
    <xf numFmtId="0" fontId="3" fillId="0" borderId="0" xfId="2" applyFont="1" applyAlignment="1" applyProtection="1">
      <alignment horizontal="right" vertical="center"/>
      <protection hidden="1"/>
    </xf>
    <xf numFmtId="164" fontId="9" fillId="2" borderId="22" xfId="1" applyNumberFormat="1" applyFont="1" applyFill="1" applyBorder="1" applyAlignment="1">
      <alignment vertical="center"/>
    </xf>
    <xf numFmtId="0" fontId="3" fillId="2" borderId="4" xfId="1" applyFont="1" applyFill="1" applyBorder="1" applyAlignment="1">
      <alignment horizontal="center" vertical="top" wrapText="1"/>
    </xf>
    <xf numFmtId="0" fontId="3" fillId="0" borderId="14" xfId="1" applyFont="1" applyFill="1" applyBorder="1" applyAlignment="1">
      <alignment horizontal="center" vertical="top" wrapText="1"/>
    </xf>
    <xf numFmtId="0" fontId="3" fillId="2" borderId="15" xfId="1" applyFont="1" applyFill="1" applyBorder="1" applyAlignment="1">
      <alignment horizontal="left" vertical="top" wrapText="1"/>
    </xf>
    <xf numFmtId="0" fontId="3" fillId="0" borderId="4" xfId="1" applyFont="1" applyFill="1" applyBorder="1" applyAlignment="1">
      <alignment horizontal="center" vertical="top" wrapText="1"/>
    </xf>
    <xf numFmtId="0" fontId="3" fillId="2" borderId="0" xfId="1" applyFont="1" applyFill="1" applyBorder="1" applyAlignment="1">
      <alignment vertical="top" wrapText="1"/>
    </xf>
    <xf numFmtId="164" fontId="23" fillId="2" borderId="1" xfId="1" applyNumberFormat="1" applyFont="1" applyFill="1" applyBorder="1" applyAlignment="1">
      <alignment vertical="center"/>
    </xf>
    <xf numFmtId="164" fontId="6" fillId="0" borderId="1" xfId="1" applyNumberFormat="1" applyFont="1" applyFill="1" applyBorder="1" applyAlignment="1">
      <alignment vertical="center"/>
    </xf>
    <xf numFmtId="0" fontId="3" fillId="0" borderId="0" xfId="2" applyFont="1" applyAlignment="1" applyProtection="1">
      <alignment horizontal="right" vertical="center"/>
      <protection hidden="1"/>
    </xf>
    <xf numFmtId="49" fontId="3" fillId="2" borderId="4" xfId="1" applyNumberFormat="1" applyFont="1" applyFill="1" applyBorder="1" applyAlignment="1">
      <alignment horizontal="center" vertical="top" wrapText="1"/>
    </xf>
    <xf numFmtId="0" fontId="3" fillId="2" borderId="17" xfId="1" applyFont="1" applyFill="1" applyBorder="1" applyAlignment="1">
      <alignment vertical="top" wrapText="1"/>
    </xf>
    <xf numFmtId="164" fontId="7" fillId="2" borderId="17" xfId="1" applyNumberFormat="1" applyFont="1" applyFill="1" applyBorder="1" applyAlignment="1">
      <alignment vertical="center"/>
    </xf>
    <xf numFmtId="0" fontId="2" fillId="2" borderId="0" xfId="1" applyFont="1" applyFill="1"/>
    <xf numFmtId="0" fontId="4" fillId="2" borderId="0" xfId="1" applyFont="1" applyFill="1"/>
    <xf numFmtId="0" fontId="5" fillId="2" borderId="0" xfId="1" applyFont="1" applyFill="1"/>
    <xf numFmtId="0" fontId="3" fillId="2" borderId="12" xfId="1" applyFont="1" applyFill="1" applyBorder="1" applyAlignment="1">
      <alignment horizontal="center" vertical="top" wrapText="1"/>
    </xf>
    <xf numFmtId="0" fontId="16" fillId="2" borderId="0" xfId="1" applyFont="1" applyFill="1"/>
    <xf numFmtId="0" fontId="15" fillId="2" borderId="0" xfId="1" applyFont="1" applyFill="1"/>
    <xf numFmtId="0" fontId="14" fillId="2" borderId="0" xfId="1" applyFont="1" applyFill="1"/>
    <xf numFmtId="164" fontId="7" fillId="3" borderId="1" xfId="1" applyNumberFormat="1" applyFont="1" applyFill="1" applyBorder="1" applyAlignment="1">
      <alignment vertical="center"/>
    </xf>
    <xf numFmtId="164" fontId="7" fillId="3" borderId="4" xfId="1" applyNumberFormat="1" applyFont="1" applyFill="1" applyBorder="1" applyAlignment="1">
      <alignment vertical="center"/>
    </xf>
    <xf numFmtId="0" fontId="3" fillId="0" borderId="0" xfId="2" applyFont="1" applyAlignment="1" applyProtection="1">
      <alignment horizontal="right" vertical="center"/>
      <protection hidden="1"/>
    </xf>
    <xf numFmtId="0" fontId="3" fillId="0" borderId="0" xfId="2" applyFont="1" applyAlignment="1" applyProtection="1">
      <alignment horizontal="right" vertical="center" wrapText="1"/>
      <protection hidden="1"/>
    </xf>
    <xf numFmtId="0" fontId="6" fillId="0" borderId="3" xfId="1" applyFont="1" applyFill="1" applyBorder="1" applyAlignment="1">
      <alignment horizontal="center" vertical="top" wrapText="1"/>
    </xf>
    <xf numFmtId="0" fontId="6" fillId="0" borderId="2" xfId="1" applyFont="1" applyFill="1" applyBorder="1" applyAlignment="1">
      <alignment horizontal="center" vertical="top" wrapText="1"/>
    </xf>
    <xf numFmtId="0" fontId="3" fillId="0" borderId="0" xfId="1" applyFont="1" applyAlignment="1">
      <alignment horizontal="right"/>
    </xf>
    <xf numFmtId="0" fontId="10" fillId="0" borderId="0" xfId="1" applyFont="1" applyAlignment="1">
      <alignment horizontal="center"/>
    </xf>
    <xf numFmtId="3" fontId="9" fillId="0" borderId="20" xfId="1" applyNumberFormat="1" applyFont="1" applyFill="1" applyBorder="1" applyAlignment="1">
      <alignment horizontal="center" vertical="center" wrapText="1"/>
    </xf>
    <xf numFmtId="3" fontId="9" fillId="0" borderId="24" xfId="1" applyNumberFormat="1" applyFont="1" applyFill="1" applyBorder="1" applyAlignment="1">
      <alignment horizontal="center" vertical="center" wrapText="1"/>
    </xf>
    <xf numFmtId="3" fontId="9" fillId="0" borderId="18" xfId="1" applyNumberFormat="1" applyFont="1" applyFill="1" applyBorder="1" applyAlignment="1">
      <alignment horizontal="center" vertical="center" wrapText="1"/>
    </xf>
    <xf numFmtId="3" fontId="9" fillId="0" borderId="19" xfId="1" applyNumberFormat="1" applyFont="1" applyFill="1" applyBorder="1" applyAlignment="1">
      <alignment horizontal="center" vertical="center" wrapText="1"/>
    </xf>
    <xf numFmtId="3" fontId="9" fillId="0" borderId="21" xfId="1" applyNumberFormat="1" applyFont="1" applyFill="1" applyBorder="1" applyAlignment="1">
      <alignment horizontal="center" vertical="center" wrapText="1"/>
    </xf>
    <xf numFmtId="3" fontId="9" fillId="0" borderId="23" xfId="1" applyNumberFormat="1" applyFont="1" applyFill="1" applyBorder="1" applyAlignment="1">
      <alignment horizontal="center" vertical="center" wrapText="1"/>
    </xf>
    <xf numFmtId="0" fontId="9" fillId="0" borderId="16" xfId="1" applyFont="1" applyFill="1" applyBorder="1" applyAlignment="1">
      <alignment horizontal="center" vertical="center" wrapText="1"/>
    </xf>
    <xf numFmtId="0" fontId="9" fillId="0" borderId="4" xfId="1" applyFont="1" applyFill="1" applyBorder="1" applyAlignment="1">
      <alignment horizontal="center" vertical="center" wrapText="1"/>
    </xf>
    <xf numFmtId="0" fontId="9" fillId="0" borderId="22" xfId="1" applyFont="1" applyFill="1" applyBorder="1" applyAlignment="1">
      <alignment horizontal="center" vertical="center" wrapText="1"/>
    </xf>
    <xf numFmtId="0" fontId="9" fillId="0" borderId="24" xfId="1" applyFont="1" applyFill="1" applyBorder="1" applyAlignment="1">
      <alignment horizontal="center" vertical="center" wrapText="1"/>
    </xf>
    <xf numFmtId="0" fontId="9" fillId="0" borderId="19" xfId="1" applyFont="1" applyFill="1" applyBorder="1" applyAlignment="1">
      <alignment horizontal="center" vertical="center" wrapText="1"/>
    </xf>
    <xf numFmtId="0" fontId="9" fillId="0" borderId="25" xfId="1" applyFont="1" applyFill="1" applyBorder="1" applyAlignment="1">
      <alignment horizontal="center" vertical="center" wrapText="1"/>
    </xf>
    <xf numFmtId="0" fontId="6" fillId="0" borderId="0" xfId="1" applyFont="1" applyFill="1" applyAlignment="1">
      <alignment horizontal="center"/>
    </xf>
  </cellXfs>
  <cellStyles count="3">
    <cellStyle name="Обычный" xfId="0" builtinId="0"/>
    <cellStyle name="Обычный_Tmp2_Приложение №4 2" xfId="2"/>
    <cellStyle name="Обычный_Приложение №4" xfId="1"/>
  </cellStyles>
  <dxfs count="0"/>
  <tableStyles count="0" defaultTableStyle="TableStyleMedium2" defaultPivotStyle="PivotStyleLight16"/>
  <colors>
    <mruColors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RV\MD\&#1040;&#1087;&#1087;&#1072;&#1088;&#1072;&#1090;\&#1052;&#1054;%20&#1087;&#1086;&#1089;&#1077;&#1083;&#1077;&#1085;&#1080;&#1103;%20&#1058;&#1072;&#1083;&#1080;&#1085;&#1082;&#1072;\&#1055;&#1088;&#1086;&#1077;&#1082;&#1090;&#1099;%20&#1080;%20&#1056;&#1045;&#1064;&#1045;&#1053;&#1048;&#1071;%20&#1057;&#1054;&#1042;&#1045;&#1058;&#1040;%20&#1055;&#1054;&#1057;&#1045;&#1051;&#1045;&#1053;&#1048;&#1071;\&#1056;&#1045;&#1064;&#1045;&#1053;&#1048;&#1071;%20&#1057;&#1054;&#1042;&#1045;&#1058;&#1040;%202016%20&#1075;&#1086;&#1076;\&#1055;&#1056;&#1054;&#1045;&#1050;&#1058;%20&#1085;&#1072;%202017-2019%20&#1075;.&#1075;\&#1055;&#1088;&#1086;&#1077;&#1082;&#1090;%20&#1056;&#1057;&#1044;%20&#1085;&#1072;%202017-2019&#1075;.&#1075;.%20&#1075;.&#1087;.&#1058;&#1072;&#1083;&#1080;&#1085;&#1082;&#1072;\&#1055;&#1088;&#1080;&#1083;&#1086;&#1078;&#1077;&#1085;&#1080;&#1103;%201-11%20&#1085;&#1086;&#1074;&#1099;&#1077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ожение №1"/>
      <sheetName val="приложение №2 (2018-2019гг)"/>
      <sheetName val="ПРИЛОЖЕНИЕ №3 (доходы)"/>
      <sheetName val="ПРИЛОЖЕНИЕ №4 (дох.2018-2019)"/>
      <sheetName val="новое приложение 5"/>
      <sheetName val="новое приложение 6"/>
      <sheetName val="приложение 7"/>
      <sheetName val="приложение 8"/>
      <sheetName val="приложение 9"/>
      <sheetName val="приложение 10"/>
      <sheetName val="приложение 11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/>
      <sheetData sheetId="1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FF00"/>
  </sheetPr>
  <dimension ref="A1:N396"/>
  <sheetViews>
    <sheetView tabSelected="1" zoomScaleNormal="100" workbookViewId="0">
      <selection activeCell="G6" sqref="G6"/>
    </sheetView>
  </sheetViews>
  <sheetFormatPr defaultColWidth="9.109375" defaultRowHeight="15.6" x14ac:dyDescent="0.3"/>
  <cols>
    <col min="1" max="1" width="25.6640625" style="4" customWidth="1"/>
    <col min="2" max="2" width="69.44140625" style="4" customWidth="1"/>
    <col min="3" max="3" width="15.109375" style="3" customWidth="1"/>
    <col min="4" max="4" width="16" style="3" customWidth="1"/>
    <col min="5" max="9" width="9.109375" style="2"/>
    <col min="10" max="16384" width="9.109375" style="1"/>
  </cols>
  <sheetData>
    <row r="1" spans="1:9" x14ac:dyDescent="0.3">
      <c r="B1" s="115" t="s">
        <v>83</v>
      </c>
      <c r="C1" s="115"/>
      <c r="D1" s="115"/>
    </row>
    <row r="2" spans="1:9" ht="15.6" customHeight="1" x14ac:dyDescent="0.3">
      <c r="B2" s="116" t="s">
        <v>61</v>
      </c>
      <c r="C2" s="116"/>
      <c r="D2" s="116"/>
    </row>
    <row r="3" spans="1:9" x14ac:dyDescent="0.3">
      <c r="B3" s="5"/>
      <c r="C3" s="102"/>
      <c r="D3" s="102" t="s">
        <v>60</v>
      </c>
    </row>
    <row r="4" spans="1:9" x14ac:dyDescent="0.3">
      <c r="B4" s="5"/>
      <c r="C4" s="102"/>
      <c r="D4" s="102" t="s">
        <v>84</v>
      </c>
    </row>
    <row r="6" spans="1:9" s="8" customFormat="1" x14ac:dyDescent="0.3">
      <c r="A6" s="4"/>
      <c r="B6" s="115" t="s">
        <v>62</v>
      </c>
      <c r="C6" s="115"/>
      <c r="D6" s="115"/>
      <c r="E6" s="2"/>
      <c r="F6" s="2"/>
      <c r="G6" s="2"/>
      <c r="H6" s="2"/>
      <c r="I6" s="2"/>
    </row>
    <row r="7" spans="1:9" s="8" customFormat="1" x14ac:dyDescent="0.3">
      <c r="A7" s="4"/>
      <c r="B7" s="116" t="s">
        <v>61</v>
      </c>
      <c r="C7" s="116"/>
      <c r="D7" s="116"/>
      <c r="E7" s="2"/>
      <c r="F7" s="2"/>
      <c r="G7" s="2"/>
      <c r="H7" s="2"/>
      <c r="I7" s="2"/>
    </row>
    <row r="8" spans="1:9" s="8" customFormat="1" x14ac:dyDescent="0.3">
      <c r="A8" s="4"/>
      <c r="B8" s="5"/>
      <c r="C8" s="53"/>
      <c r="D8" s="53" t="s">
        <v>60</v>
      </c>
      <c r="E8" s="2"/>
      <c r="F8" s="2"/>
      <c r="G8" s="2"/>
      <c r="H8" s="2"/>
      <c r="I8" s="2"/>
    </row>
    <row r="9" spans="1:9" s="8" customFormat="1" x14ac:dyDescent="0.3">
      <c r="A9" s="4"/>
      <c r="B9" s="5"/>
      <c r="C9" s="53"/>
      <c r="D9" s="93" t="s">
        <v>82</v>
      </c>
      <c r="E9" s="2"/>
      <c r="F9" s="2"/>
      <c r="G9" s="2"/>
      <c r="H9" s="2"/>
      <c r="I9" s="2"/>
    </row>
    <row r="10" spans="1:9" s="8" customFormat="1" x14ac:dyDescent="0.3">
      <c r="A10" s="4"/>
      <c r="B10" s="119"/>
      <c r="C10" s="119"/>
      <c r="D10" s="5"/>
      <c r="E10" s="2"/>
      <c r="F10" s="2"/>
      <c r="G10" s="2"/>
      <c r="H10" s="2"/>
      <c r="I10" s="2"/>
    </row>
    <row r="11" spans="1:9" s="8" customFormat="1" ht="0.75" customHeight="1" x14ac:dyDescent="0.3">
      <c r="A11" s="120"/>
      <c r="B11" s="120"/>
      <c r="C11" s="3"/>
      <c r="D11" s="3"/>
      <c r="E11" s="2"/>
      <c r="F11" s="2"/>
      <c r="G11" s="2"/>
      <c r="H11" s="2"/>
      <c r="I11" s="2"/>
    </row>
    <row r="12" spans="1:9" s="8" customFormat="1" ht="30" customHeight="1" x14ac:dyDescent="0.35">
      <c r="A12" s="133" t="s">
        <v>80</v>
      </c>
      <c r="B12" s="133"/>
      <c r="C12" s="133"/>
      <c r="D12" s="133"/>
      <c r="E12" s="2"/>
      <c r="F12" s="2"/>
      <c r="G12" s="2"/>
      <c r="H12" s="2"/>
      <c r="I12" s="2"/>
    </row>
    <row r="13" spans="1:9" s="8" customFormat="1" ht="16.2" thickBot="1" x14ac:dyDescent="0.35">
      <c r="A13" s="52"/>
      <c r="B13" s="51"/>
      <c r="C13" s="50"/>
      <c r="D13" s="50"/>
      <c r="E13" s="2"/>
      <c r="F13" s="2"/>
      <c r="G13" s="2"/>
      <c r="H13" s="2"/>
      <c r="I13" s="2"/>
    </row>
    <row r="14" spans="1:9" s="47" customFormat="1" ht="15.75" customHeight="1" x14ac:dyDescent="0.25">
      <c r="A14" s="127" t="s">
        <v>59</v>
      </c>
      <c r="B14" s="130" t="s">
        <v>58</v>
      </c>
      <c r="C14" s="121" t="s">
        <v>57</v>
      </c>
      <c r="D14" s="122"/>
      <c r="E14" s="48"/>
      <c r="F14" s="48"/>
      <c r="G14" s="48"/>
      <c r="H14" s="48"/>
      <c r="I14" s="48"/>
    </row>
    <row r="15" spans="1:9" s="47" customFormat="1" ht="16.5" customHeight="1" x14ac:dyDescent="0.25">
      <c r="A15" s="128"/>
      <c r="B15" s="131"/>
      <c r="C15" s="123"/>
      <c r="D15" s="124"/>
      <c r="E15" s="48"/>
      <c r="F15" s="48"/>
      <c r="G15" s="48"/>
      <c r="H15" s="48"/>
      <c r="I15" s="48"/>
    </row>
    <row r="16" spans="1:9" s="47" customFormat="1" ht="16.5" customHeight="1" thickBot="1" x14ac:dyDescent="0.3">
      <c r="A16" s="128"/>
      <c r="B16" s="131"/>
      <c r="C16" s="125"/>
      <c r="D16" s="126"/>
      <c r="E16" s="48"/>
      <c r="F16" s="48"/>
      <c r="G16" s="48"/>
      <c r="H16" s="48"/>
      <c r="I16" s="48"/>
    </row>
    <row r="17" spans="1:12" s="47" customFormat="1" ht="30" customHeight="1" thickBot="1" x14ac:dyDescent="0.3">
      <c r="A17" s="129"/>
      <c r="B17" s="132"/>
      <c r="C17" s="49" t="s">
        <v>79</v>
      </c>
      <c r="D17" s="49" t="s">
        <v>81</v>
      </c>
      <c r="E17" s="48"/>
      <c r="F17" s="48"/>
      <c r="G17" s="48"/>
      <c r="H17" s="48"/>
      <c r="I17" s="48"/>
    </row>
    <row r="18" spans="1:12" s="10" customFormat="1" ht="18" customHeight="1" thickBot="1" x14ac:dyDescent="0.3">
      <c r="A18" s="18" t="s">
        <v>56</v>
      </c>
      <c r="B18" s="59" t="s">
        <v>63</v>
      </c>
      <c r="C18" s="60">
        <f>C19+C23+C27+C36+C40</f>
        <v>32638.699999999997</v>
      </c>
      <c r="D18" s="60">
        <f>D19+D23+D27+D36+D40</f>
        <v>33348.1</v>
      </c>
      <c r="E18" s="46"/>
      <c r="F18" s="2"/>
      <c r="G18" s="2"/>
      <c r="H18" s="2"/>
      <c r="I18" s="2"/>
    </row>
    <row r="19" spans="1:12" s="10" customFormat="1" ht="18.75" customHeight="1" thickBot="1" x14ac:dyDescent="0.3">
      <c r="A19" s="18" t="s">
        <v>55</v>
      </c>
      <c r="B19" s="61" t="s">
        <v>54</v>
      </c>
      <c r="C19" s="62">
        <f>C20+C21+C22</f>
        <v>18300</v>
      </c>
      <c r="D19" s="62">
        <f>D20+D21+D22</f>
        <v>18800</v>
      </c>
      <c r="E19" s="46"/>
      <c r="F19" s="2"/>
      <c r="G19" s="2"/>
      <c r="H19" s="2"/>
      <c r="I19" s="2"/>
    </row>
    <row r="20" spans="1:12" s="10" customFormat="1" ht="66.75" customHeight="1" x14ac:dyDescent="0.25">
      <c r="A20" s="25" t="s">
        <v>53</v>
      </c>
      <c r="B20" s="63" t="s">
        <v>52</v>
      </c>
      <c r="C20" s="64">
        <v>18300</v>
      </c>
      <c r="D20" s="64">
        <v>18800</v>
      </c>
      <c r="E20" s="2"/>
      <c r="F20" s="2"/>
      <c r="G20" s="2"/>
      <c r="H20" s="2"/>
      <c r="I20" s="2"/>
    </row>
    <row r="21" spans="1:12" s="10" customFormat="1" ht="95.25" customHeight="1" x14ac:dyDescent="0.25">
      <c r="A21" s="56" t="s">
        <v>51</v>
      </c>
      <c r="B21" s="65" t="s">
        <v>50</v>
      </c>
      <c r="C21" s="31">
        <v>0</v>
      </c>
      <c r="D21" s="31">
        <v>0</v>
      </c>
      <c r="E21" s="2"/>
      <c r="F21" s="2"/>
      <c r="G21" s="2"/>
      <c r="H21" s="2"/>
      <c r="I21" s="2"/>
    </row>
    <row r="22" spans="1:12" s="10" customFormat="1" ht="48.75" customHeight="1" thickBot="1" x14ac:dyDescent="0.3">
      <c r="A22" s="57" t="s">
        <v>49</v>
      </c>
      <c r="B22" s="66" t="s">
        <v>48</v>
      </c>
      <c r="C22" s="67">
        <v>0</v>
      </c>
      <c r="D22" s="67">
        <v>0</v>
      </c>
      <c r="E22" s="2"/>
      <c r="F22" s="2"/>
      <c r="G22" s="2"/>
      <c r="H22" s="2"/>
      <c r="I22" s="2"/>
    </row>
    <row r="23" spans="1:12" s="13" customFormat="1" ht="39" customHeight="1" thickBot="1" x14ac:dyDescent="0.3">
      <c r="A23" s="18" t="s">
        <v>47</v>
      </c>
      <c r="B23" s="61" t="s">
        <v>46</v>
      </c>
      <c r="C23" s="62">
        <f>C24+C25+C26</f>
        <v>5027.7999999999993</v>
      </c>
      <c r="D23" s="68">
        <f>D24+D25+D26</f>
        <v>5027.7999999999993</v>
      </c>
      <c r="E23" s="45"/>
      <c r="F23" s="15"/>
      <c r="G23" s="15"/>
      <c r="H23" s="15"/>
      <c r="I23" s="15"/>
      <c r="J23" s="14"/>
      <c r="K23" s="14"/>
      <c r="L23" s="14"/>
    </row>
    <row r="24" spans="1:12" s="13" customFormat="1" ht="68.25" customHeight="1" x14ac:dyDescent="0.25">
      <c r="A24" s="25" t="s">
        <v>45</v>
      </c>
      <c r="B24" s="63" t="s">
        <v>44</v>
      </c>
      <c r="C24" s="69">
        <v>2388.5</v>
      </c>
      <c r="D24" s="69">
        <v>2388.5</v>
      </c>
      <c r="E24" s="41"/>
      <c r="F24" s="35">
        <v>0.34</v>
      </c>
      <c r="G24" s="41"/>
      <c r="H24" s="41"/>
      <c r="I24" s="41"/>
      <c r="J24" s="14"/>
      <c r="K24" s="14"/>
      <c r="L24" s="14"/>
    </row>
    <row r="25" spans="1:12" s="13" customFormat="1" ht="81" customHeight="1" x14ac:dyDescent="0.25">
      <c r="A25" s="44" t="s">
        <v>43</v>
      </c>
      <c r="B25" s="70" t="s">
        <v>42</v>
      </c>
      <c r="C25" s="31">
        <v>14.7</v>
      </c>
      <c r="D25" s="31">
        <v>14.7</v>
      </c>
      <c r="E25" s="41"/>
      <c r="F25" s="35">
        <v>0.01</v>
      </c>
      <c r="G25" s="41"/>
      <c r="H25" s="41"/>
      <c r="I25" s="41"/>
      <c r="J25" s="14"/>
      <c r="K25" s="14"/>
      <c r="L25" s="14"/>
    </row>
    <row r="26" spans="1:12" s="13" customFormat="1" ht="62.25" customHeight="1" thickBot="1" x14ac:dyDescent="0.3">
      <c r="A26" s="43" t="s">
        <v>41</v>
      </c>
      <c r="B26" s="66" t="s">
        <v>40</v>
      </c>
      <c r="C26" s="67">
        <v>2624.6</v>
      </c>
      <c r="D26" s="67">
        <v>2624.6</v>
      </c>
      <c r="E26" s="42"/>
      <c r="F26" s="35">
        <v>0.65</v>
      </c>
      <c r="G26" s="41"/>
      <c r="H26" s="35"/>
      <c r="I26" s="41"/>
      <c r="J26" s="14"/>
      <c r="K26" s="14"/>
      <c r="L26" s="14"/>
    </row>
    <row r="27" spans="1:12" s="26" customFormat="1" ht="16.5" customHeight="1" thickBot="1" x14ac:dyDescent="0.3">
      <c r="A27" s="18" t="s">
        <v>74</v>
      </c>
      <c r="B27" s="61" t="s">
        <v>39</v>
      </c>
      <c r="C27" s="62">
        <f>C33+C28+C30</f>
        <v>3095</v>
      </c>
      <c r="D27" s="62">
        <f>D33+D28+D30</f>
        <v>3210</v>
      </c>
      <c r="E27" s="39"/>
      <c r="F27" s="39"/>
      <c r="G27" s="39"/>
      <c r="H27" s="39"/>
      <c r="I27" s="39"/>
      <c r="J27" s="27"/>
      <c r="K27" s="27"/>
      <c r="L27" s="27"/>
    </row>
    <row r="28" spans="1:12" s="10" customFormat="1" ht="19.5" customHeight="1" thickBot="1" x14ac:dyDescent="0.3">
      <c r="A28" s="18" t="s">
        <v>75</v>
      </c>
      <c r="B28" s="61" t="s">
        <v>38</v>
      </c>
      <c r="C28" s="71">
        <f>C29</f>
        <v>1540</v>
      </c>
      <c r="D28" s="62">
        <f>D29</f>
        <v>1600</v>
      </c>
      <c r="E28" s="34"/>
      <c r="F28" s="40"/>
      <c r="G28" s="34"/>
      <c r="H28" s="34"/>
      <c r="I28" s="34"/>
      <c r="J28" s="8"/>
      <c r="K28" s="8"/>
      <c r="L28" s="8"/>
    </row>
    <row r="29" spans="1:12" s="26" customFormat="1" ht="31.95" customHeight="1" thickBot="1" x14ac:dyDescent="0.3">
      <c r="A29" s="25" t="s">
        <v>37</v>
      </c>
      <c r="B29" s="72" t="s">
        <v>36</v>
      </c>
      <c r="C29" s="73">
        <v>1540</v>
      </c>
      <c r="D29" s="74">
        <v>1600</v>
      </c>
      <c r="E29" s="39"/>
      <c r="F29" s="39"/>
      <c r="G29" s="39"/>
      <c r="H29" s="35"/>
      <c r="I29" s="39"/>
      <c r="J29" s="27"/>
      <c r="K29" s="27"/>
      <c r="L29" s="27"/>
    </row>
    <row r="30" spans="1:12" s="38" customFormat="1" ht="19.5" customHeight="1" thickBot="1" x14ac:dyDescent="0.3">
      <c r="A30" s="18" t="s">
        <v>77</v>
      </c>
      <c r="B30" s="61" t="s">
        <v>35</v>
      </c>
      <c r="C30" s="62">
        <f>C31+C32</f>
        <v>205</v>
      </c>
      <c r="D30" s="62">
        <f>D31+D32</f>
        <v>210</v>
      </c>
      <c r="E30" s="15"/>
      <c r="F30" s="15"/>
      <c r="G30" s="15"/>
      <c r="H30" s="15"/>
      <c r="I30" s="15"/>
    </row>
    <row r="31" spans="1:12" s="36" customFormat="1" ht="23.25" customHeight="1" thickBot="1" x14ac:dyDescent="0.3">
      <c r="A31" s="54" t="s">
        <v>66</v>
      </c>
      <c r="B31" s="75" t="s">
        <v>64</v>
      </c>
      <c r="C31" s="76">
        <v>45</v>
      </c>
      <c r="D31" s="76">
        <v>50</v>
      </c>
      <c r="E31" s="37"/>
      <c r="F31" s="37"/>
      <c r="G31" s="37"/>
      <c r="H31" s="37"/>
      <c r="I31" s="37"/>
    </row>
    <row r="32" spans="1:12" s="36" customFormat="1" ht="23.25" customHeight="1" thickBot="1" x14ac:dyDescent="0.3">
      <c r="A32" s="54" t="s">
        <v>67</v>
      </c>
      <c r="B32" s="77" t="s">
        <v>65</v>
      </c>
      <c r="C32" s="78">
        <v>160</v>
      </c>
      <c r="D32" s="78">
        <v>160</v>
      </c>
      <c r="E32" s="37"/>
      <c r="F32" s="37"/>
      <c r="G32" s="37"/>
      <c r="H32" s="37"/>
      <c r="I32" s="37"/>
    </row>
    <row r="33" spans="1:12" s="10" customFormat="1" ht="21" customHeight="1" thickBot="1" x14ac:dyDescent="0.3">
      <c r="A33" s="18" t="s">
        <v>76</v>
      </c>
      <c r="B33" s="61" t="s">
        <v>34</v>
      </c>
      <c r="C33" s="62">
        <f>C34+C35</f>
        <v>1350</v>
      </c>
      <c r="D33" s="79">
        <f>D34+D35</f>
        <v>1400</v>
      </c>
      <c r="E33" s="34"/>
      <c r="F33" s="34"/>
      <c r="G33" s="34"/>
      <c r="H33" s="35"/>
      <c r="I33" s="34"/>
      <c r="J33" s="8"/>
      <c r="K33" s="8"/>
      <c r="L33" s="8"/>
    </row>
    <row r="34" spans="1:12" s="10" customFormat="1" ht="36" customHeight="1" x14ac:dyDescent="0.25">
      <c r="A34" s="33" t="s">
        <v>33</v>
      </c>
      <c r="B34" s="80" t="s">
        <v>32</v>
      </c>
      <c r="C34" s="74">
        <v>850</v>
      </c>
      <c r="D34" s="64">
        <v>880</v>
      </c>
      <c r="E34" s="2"/>
      <c r="F34" s="2"/>
      <c r="G34" s="2"/>
      <c r="H34" s="2"/>
      <c r="I34" s="2"/>
      <c r="J34" s="8"/>
      <c r="K34" s="8"/>
      <c r="L34" s="8"/>
    </row>
    <row r="35" spans="1:12" s="108" customFormat="1" ht="36" customHeight="1" thickBot="1" x14ac:dyDescent="0.3">
      <c r="A35" s="103" t="s">
        <v>31</v>
      </c>
      <c r="B35" s="104" t="s">
        <v>30</v>
      </c>
      <c r="C35" s="105">
        <f>600-100</f>
        <v>500</v>
      </c>
      <c r="D35" s="67">
        <f>620-100</f>
        <v>520</v>
      </c>
      <c r="E35" s="106"/>
      <c r="F35" s="106"/>
      <c r="G35" s="106"/>
      <c r="H35" s="106"/>
      <c r="I35" s="106"/>
      <c r="J35" s="107"/>
      <c r="K35" s="107"/>
      <c r="L35" s="107"/>
    </row>
    <row r="36" spans="1:12" s="10" customFormat="1" ht="31.8" thickBot="1" x14ac:dyDescent="0.3">
      <c r="A36" s="24" t="s">
        <v>29</v>
      </c>
      <c r="B36" s="81" t="s">
        <v>28</v>
      </c>
      <c r="C36" s="79">
        <f>C37+C39+C38</f>
        <v>6181.3</v>
      </c>
      <c r="D36" s="79">
        <f>D37+D39+D38</f>
        <v>6256.3</v>
      </c>
      <c r="E36" s="2"/>
      <c r="F36" s="2"/>
      <c r="G36" s="2"/>
      <c r="H36" s="2"/>
      <c r="I36" s="2"/>
      <c r="J36" s="8"/>
      <c r="K36" s="8"/>
      <c r="L36" s="8"/>
    </row>
    <row r="37" spans="1:12" s="10" customFormat="1" ht="62.4" x14ac:dyDescent="0.25">
      <c r="A37" s="32" t="s">
        <v>27</v>
      </c>
      <c r="B37" s="82" t="s">
        <v>26</v>
      </c>
      <c r="C37" s="83">
        <v>3111.5</v>
      </c>
      <c r="D37" s="83">
        <v>3186.5</v>
      </c>
      <c r="E37" s="2"/>
      <c r="F37" s="2"/>
      <c r="G37" s="2"/>
      <c r="H37" s="2"/>
      <c r="I37" s="2"/>
      <c r="J37" s="8"/>
      <c r="K37" s="8"/>
      <c r="L37" s="8"/>
    </row>
    <row r="38" spans="1:12" s="29" customFormat="1" ht="39.6" customHeight="1" x14ac:dyDescent="0.25">
      <c r="A38" s="58" t="s">
        <v>25</v>
      </c>
      <c r="B38" s="55" t="s">
        <v>24</v>
      </c>
      <c r="C38" s="31">
        <v>2969.8</v>
      </c>
      <c r="D38" s="31">
        <v>2969.8</v>
      </c>
      <c r="E38" s="30"/>
      <c r="F38" s="30"/>
      <c r="G38" s="30"/>
      <c r="H38" s="28"/>
      <c r="I38" s="28"/>
    </row>
    <row r="39" spans="1:12" s="112" customFormat="1" ht="68.25" customHeight="1" thickBot="1" x14ac:dyDescent="0.3">
      <c r="A39" s="109" t="s">
        <v>23</v>
      </c>
      <c r="B39" s="75" t="s">
        <v>22</v>
      </c>
      <c r="C39" s="76">
        <v>100</v>
      </c>
      <c r="D39" s="76">
        <v>100</v>
      </c>
      <c r="E39" s="110">
        <v>0</v>
      </c>
      <c r="F39" s="110"/>
      <c r="G39" s="110"/>
      <c r="H39" s="110"/>
      <c r="I39" s="110"/>
      <c r="J39" s="111"/>
      <c r="K39" s="111"/>
    </row>
    <row r="40" spans="1:12" s="19" customFormat="1" ht="16.95" customHeight="1" thickBot="1" x14ac:dyDescent="0.3">
      <c r="A40" s="24" t="s">
        <v>21</v>
      </c>
      <c r="B40" s="61" t="s">
        <v>20</v>
      </c>
      <c r="C40" s="68">
        <f>C42+C41</f>
        <v>34.6</v>
      </c>
      <c r="D40" s="68">
        <f>D42+D41</f>
        <v>54</v>
      </c>
      <c r="E40" s="21"/>
      <c r="F40" s="21"/>
      <c r="G40" s="21"/>
      <c r="H40" s="21"/>
      <c r="I40" s="21"/>
      <c r="J40" s="20"/>
      <c r="K40" s="20"/>
    </row>
    <row r="41" spans="1:12" s="10" customFormat="1" ht="80.25" customHeight="1" x14ac:dyDescent="0.25">
      <c r="A41" s="23" t="s">
        <v>19</v>
      </c>
      <c r="B41" s="84" t="s">
        <v>18</v>
      </c>
      <c r="C41" s="69">
        <v>0</v>
      </c>
      <c r="D41" s="69">
        <v>0</v>
      </c>
      <c r="E41" s="2"/>
      <c r="F41" s="2"/>
      <c r="G41" s="2"/>
      <c r="H41" s="2"/>
      <c r="I41" s="2"/>
      <c r="J41" s="8"/>
      <c r="K41" s="8"/>
    </row>
    <row r="42" spans="1:12" s="19" customFormat="1" ht="52.95" customHeight="1" thickBot="1" x14ac:dyDescent="0.3">
      <c r="A42" s="22" t="s">
        <v>17</v>
      </c>
      <c r="B42" s="55" t="s">
        <v>16</v>
      </c>
      <c r="C42" s="31">
        <v>34.6</v>
      </c>
      <c r="D42" s="31">
        <v>54</v>
      </c>
      <c r="E42" s="21"/>
      <c r="F42" s="21"/>
      <c r="G42" s="21"/>
      <c r="H42" s="21"/>
      <c r="I42" s="21"/>
      <c r="J42" s="20"/>
      <c r="K42" s="20"/>
    </row>
    <row r="43" spans="1:12" s="10" customFormat="1" ht="17.399999999999999" thickBot="1" x14ac:dyDescent="0.3">
      <c r="A43" s="18" t="s">
        <v>15</v>
      </c>
      <c r="B43" s="85" t="s">
        <v>14</v>
      </c>
      <c r="C43" s="62">
        <f>C44</f>
        <v>49504.1</v>
      </c>
      <c r="D43" s="62">
        <f>D44</f>
        <v>48822.299999999996</v>
      </c>
      <c r="E43" s="2"/>
      <c r="F43" s="2"/>
      <c r="G43" s="2"/>
      <c r="H43" s="2"/>
      <c r="I43" s="2"/>
      <c r="J43" s="8"/>
      <c r="K43" s="8"/>
    </row>
    <row r="44" spans="1:12" s="10" customFormat="1" ht="31.8" thickBot="1" x14ac:dyDescent="0.3">
      <c r="A44" s="18" t="s">
        <v>13</v>
      </c>
      <c r="B44" s="86" t="s">
        <v>12</v>
      </c>
      <c r="C44" s="68">
        <f>C45+C47+C49+C52</f>
        <v>49504.1</v>
      </c>
      <c r="D44" s="68">
        <f>D45+D47+D49+D52</f>
        <v>48822.299999999996</v>
      </c>
      <c r="E44" s="2"/>
      <c r="F44" s="2"/>
      <c r="G44" s="2"/>
      <c r="H44" s="2"/>
      <c r="I44" s="2"/>
      <c r="J44" s="8"/>
      <c r="K44" s="8"/>
    </row>
    <row r="45" spans="1:12" s="10" customFormat="1" ht="17.399999999999999" thickBot="1" x14ac:dyDescent="0.3">
      <c r="A45" s="11" t="s">
        <v>11</v>
      </c>
      <c r="B45" s="87" t="s">
        <v>68</v>
      </c>
      <c r="C45" s="100">
        <f>C46</f>
        <v>8005.4</v>
      </c>
      <c r="D45" s="100">
        <f>D46</f>
        <v>7865.7000000000007</v>
      </c>
      <c r="E45" s="2"/>
      <c r="F45" s="2"/>
      <c r="G45" s="2"/>
      <c r="H45" s="2"/>
      <c r="I45" s="2"/>
      <c r="J45" s="8"/>
      <c r="K45" s="8"/>
    </row>
    <row r="46" spans="1:12" s="10" customFormat="1" ht="35.25" customHeight="1" thickBot="1" x14ac:dyDescent="0.3">
      <c r="A46" s="91" t="s">
        <v>10</v>
      </c>
      <c r="B46" s="84" t="s">
        <v>78</v>
      </c>
      <c r="C46" s="113">
        <f>8004.9+0.5</f>
        <v>8005.4</v>
      </c>
      <c r="D46" s="113">
        <f>7865.1+0.6</f>
        <v>7865.7000000000007</v>
      </c>
      <c r="E46" s="92"/>
      <c r="F46" s="2"/>
      <c r="G46" s="2"/>
      <c r="H46" s="2"/>
      <c r="I46" s="2"/>
      <c r="J46" s="8"/>
      <c r="K46" s="8"/>
    </row>
    <row r="47" spans="1:12" s="13" customFormat="1" ht="33.75" customHeight="1" thickBot="1" x14ac:dyDescent="0.3">
      <c r="A47" s="11" t="s">
        <v>70</v>
      </c>
      <c r="B47" s="87" t="s">
        <v>71</v>
      </c>
      <c r="C47" s="94">
        <f>C48</f>
        <v>38</v>
      </c>
      <c r="D47" s="94">
        <f>D48</f>
        <v>38</v>
      </c>
      <c r="E47" s="15"/>
      <c r="F47" s="17"/>
      <c r="G47" s="17"/>
      <c r="H47" s="15"/>
      <c r="I47" s="15"/>
      <c r="J47" s="14"/>
      <c r="K47" s="14"/>
    </row>
    <row r="48" spans="1:12" s="13" customFormat="1" ht="18.600000000000001" customHeight="1" thickBot="1" x14ac:dyDescent="0.3">
      <c r="A48" s="16" t="s">
        <v>72</v>
      </c>
      <c r="B48" s="84" t="s">
        <v>73</v>
      </c>
      <c r="C48" s="64">
        <v>38</v>
      </c>
      <c r="D48" s="64">
        <v>38</v>
      </c>
      <c r="E48" s="15"/>
      <c r="F48" s="17"/>
      <c r="G48" s="17"/>
      <c r="H48" s="15"/>
      <c r="I48" s="15"/>
      <c r="J48" s="14"/>
      <c r="K48" s="14"/>
    </row>
    <row r="49" spans="1:11" s="13" customFormat="1" ht="17.399999999999999" thickBot="1" x14ac:dyDescent="0.3">
      <c r="A49" s="11" t="s">
        <v>9</v>
      </c>
      <c r="B49" s="87" t="s">
        <v>69</v>
      </c>
      <c r="C49" s="100">
        <f>C50+C51</f>
        <v>737.8</v>
      </c>
      <c r="D49" s="100">
        <f>D50+D51</f>
        <v>760.4</v>
      </c>
      <c r="E49" s="15"/>
      <c r="F49" s="15"/>
      <c r="G49" s="15"/>
      <c r="H49" s="15"/>
      <c r="I49" s="15"/>
      <c r="J49" s="14"/>
      <c r="K49" s="14"/>
    </row>
    <row r="50" spans="1:11" s="13" customFormat="1" ht="31.2" x14ac:dyDescent="0.25">
      <c r="A50" s="98" t="s">
        <v>6</v>
      </c>
      <c r="B50" s="99" t="s">
        <v>5</v>
      </c>
      <c r="C50" s="64">
        <v>622.5</v>
      </c>
      <c r="D50" s="64">
        <v>645.1</v>
      </c>
      <c r="E50" s="15"/>
      <c r="F50" s="15"/>
      <c r="G50" s="15"/>
      <c r="H50" s="15"/>
      <c r="I50" s="15"/>
      <c r="J50" s="14"/>
      <c r="K50" s="14"/>
    </row>
    <row r="51" spans="1:11" s="10" customFormat="1" ht="33" customHeight="1" thickBot="1" x14ac:dyDescent="0.3">
      <c r="A51" s="12" t="s">
        <v>8</v>
      </c>
      <c r="B51" s="88" t="s">
        <v>7</v>
      </c>
      <c r="C51" s="67">
        <v>115.3</v>
      </c>
      <c r="D51" s="67">
        <v>115.3</v>
      </c>
      <c r="E51" s="2"/>
      <c r="F51" s="2"/>
      <c r="G51" s="2"/>
      <c r="H51" s="2"/>
      <c r="I51" s="2"/>
      <c r="J51" s="8"/>
      <c r="K51" s="8"/>
    </row>
    <row r="52" spans="1:11" s="10" customFormat="1" ht="19.5" customHeight="1" thickBot="1" x14ac:dyDescent="0.3">
      <c r="A52" s="11" t="s">
        <v>4</v>
      </c>
      <c r="B52" s="89" t="s">
        <v>3</v>
      </c>
      <c r="C52" s="100">
        <f>C53+C54</f>
        <v>40722.9</v>
      </c>
      <c r="D52" s="100">
        <f>D53+D54</f>
        <v>40158.199999999997</v>
      </c>
      <c r="E52" s="2"/>
      <c r="F52" s="2"/>
      <c r="G52" s="2"/>
      <c r="H52" s="2"/>
      <c r="I52" s="2"/>
      <c r="J52" s="8"/>
      <c r="K52" s="8"/>
    </row>
    <row r="53" spans="1:11" s="10" customFormat="1" ht="30.75" customHeight="1" x14ac:dyDescent="0.25">
      <c r="A53" s="96" t="s">
        <v>2</v>
      </c>
      <c r="B53" s="97" t="s">
        <v>1</v>
      </c>
      <c r="C53" s="83">
        <v>3561.6</v>
      </c>
      <c r="D53" s="83">
        <v>3561.6</v>
      </c>
      <c r="E53" s="2"/>
      <c r="F53" s="2"/>
      <c r="G53" s="2"/>
      <c r="H53" s="2"/>
      <c r="I53" s="2"/>
      <c r="J53" s="8"/>
      <c r="K53" s="8"/>
    </row>
    <row r="54" spans="1:11" s="10" customFormat="1" ht="30.75" customHeight="1" thickBot="1" x14ac:dyDescent="0.3">
      <c r="A54" s="95" t="s">
        <v>2</v>
      </c>
      <c r="B54" s="90" t="s">
        <v>1</v>
      </c>
      <c r="C54" s="114">
        <f>37161.8-0.5</f>
        <v>37161.300000000003</v>
      </c>
      <c r="D54" s="114">
        <f>36597.2-0.6</f>
        <v>36596.6</v>
      </c>
      <c r="E54" s="2"/>
      <c r="F54" s="2"/>
      <c r="G54" s="2"/>
      <c r="H54" s="2"/>
      <c r="I54" s="2"/>
      <c r="J54" s="8"/>
      <c r="K54" s="8"/>
    </row>
    <row r="55" spans="1:11" s="10" customFormat="1" ht="18.600000000000001" thickBot="1" x14ac:dyDescent="0.3">
      <c r="A55" s="117" t="s">
        <v>0</v>
      </c>
      <c r="B55" s="118"/>
      <c r="C55" s="101">
        <f>C18+C43</f>
        <v>82142.799999999988</v>
      </c>
      <c r="D55" s="101">
        <f>D18+D43</f>
        <v>82170.399999999994</v>
      </c>
      <c r="E55" s="2"/>
      <c r="F55" s="2"/>
      <c r="G55" s="2"/>
      <c r="H55" s="2"/>
      <c r="I55" s="2"/>
      <c r="J55" s="8"/>
      <c r="K55" s="8"/>
    </row>
    <row r="56" spans="1:11" x14ac:dyDescent="0.3">
      <c r="B56" s="6"/>
      <c r="J56" s="8"/>
      <c r="K56" s="8"/>
    </row>
    <row r="57" spans="1:11" x14ac:dyDescent="0.3">
      <c r="B57" s="6"/>
      <c r="C57" s="9"/>
      <c r="D57" s="9"/>
      <c r="J57" s="8"/>
      <c r="K57" s="8"/>
    </row>
    <row r="58" spans="1:11" x14ac:dyDescent="0.3">
      <c r="B58" s="6"/>
      <c r="J58" s="8"/>
      <c r="K58" s="8"/>
    </row>
    <row r="59" spans="1:11" x14ac:dyDescent="0.3">
      <c r="B59" s="6"/>
      <c r="J59" s="8"/>
      <c r="K59" s="8"/>
    </row>
    <row r="60" spans="1:11" x14ac:dyDescent="0.3">
      <c r="B60" s="6"/>
      <c r="J60" s="8"/>
      <c r="K60" s="8"/>
    </row>
    <row r="61" spans="1:11" x14ac:dyDescent="0.3">
      <c r="B61" s="6"/>
      <c r="J61" s="8"/>
      <c r="K61" s="8"/>
    </row>
    <row r="62" spans="1:11" x14ac:dyDescent="0.3">
      <c r="B62" s="6"/>
      <c r="J62" s="8"/>
      <c r="K62" s="8"/>
    </row>
    <row r="63" spans="1:11" x14ac:dyDescent="0.3">
      <c r="B63" s="6"/>
      <c r="J63" s="8"/>
      <c r="K63" s="8"/>
    </row>
    <row r="64" spans="1:11" x14ac:dyDescent="0.3">
      <c r="B64" s="6"/>
      <c r="J64" s="8"/>
      <c r="K64" s="8"/>
    </row>
    <row r="65" spans="2:11" x14ac:dyDescent="0.3">
      <c r="B65" s="6"/>
      <c r="J65" s="8"/>
      <c r="K65" s="8"/>
    </row>
    <row r="66" spans="2:11" x14ac:dyDescent="0.3">
      <c r="B66" s="6"/>
      <c r="J66" s="8"/>
      <c r="K66" s="8"/>
    </row>
    <row r="67" spans="2:11" x14ac:dyDescent="0.3">
      <c r="B67" s="6"/>
      <c r="J67" s="8"/>
      <c r="K67" s="8"/>
    </row>
    <row r="68" spans="2:11" x14ac:dyDescent="0.3">
      <c r="B68" s="6"/>
      <c r="J68" s="8"/>
      <c r="K68" s="8"/>
    </row>
    <row r="69" spans="2:11" x14ac:dyDescent="0.3">
      <c r="B69" s="6"/>
      <c r="J69" s="8"/>
      <c r="K69" s="8"/>
    </row>
    <row r="70" spans="2:11" x14ac:dyDescent="0.3">
      <c r="B70" s="6"/>
      <c r="J70" s="8"/>
      <c r="K70" s="8"/>
    </row>
    <row r="71" spans="2:11" x14ac:dyDescent="0.3">
      <c r="B71" s="6"/>
    </row>
    <row r="72" spans="2:11" x14ac:dyDescent="0.3">
      <c r="B72" s="6"/>
    </row>
    <row r="73" spans="2:11" x14ac:dyDescent="0.3">
      <c r="B73" s="6"/>
    </row>
    <row r="74" spans="2:11" x14ac:dyDescent="0.3">
      <c r="B74" s="6"/>
    </row>
    <row r="75" spans="2:11" x14ac:dyDescent="0.3">
      <c r="B75" s="6"/>
      <c r="J75" s="1">
        <f>J76+J94</f>
        <v>0</v>
      </c>
    </row>
    <row r="76" spans="2:11" x14ac:dyDescent="0.3">
      <c r="B76" s="6"/>
      <c r="J76" s="1">
        <f>J77+J84</f>
        <v>0</v>
      </c>
    </row>
    <row r="77" spans="2:11" x14ac:dyDescent="0.3">
      <c r="B77" s="6"/>
    </row>
    <row r="78" spans="2:11" x14ac:dyDescent="0.3">
      <c r="B78" s="6"/>
    </row>
    <row r="79" spans="2:11" x14ac:dyDescent="0.3">
      <c r="B79" s="6"/>
    </row>
    <row r="80" spans="2:11" x14ac:dyDescent="0.3">
      <c r="B80" s="6"/>
    </row>
    <row r="81" spans="2:2" x14ac:dyDescent="0.3">
      <c r="B81" s="6"/>
    </row>
    <row r="82" spans="2:2" x14ac:dyDescent="0.3">
      <c r="B82" s="6"/>
    </row>
    <row r="83" spans="2:2" x14ac:dyDescent="0.3">
      <c r="B83" s="6"/>
    </row>
    <row r="84" spans="2:2" x14ac:dyDescent="0.3">
      <c r="B84" s="6"/>
    </row>
    <row r="85" spans="2:2" x14ac:dyDescent="0.3">
      <c r="B85" s="6"/>
    </row>
    <row r="86" spans="2:2" x14ac:dyDescent="0.3">
      <c r="B86" s="6"/>
    </row>
    <row r="87" spans="2:2" x14ac:dyDescent="0.3">
      <c r="B87" s="6"/>
    </row>
    <row r="88" spans="2:2" x14ac:dyDescent="0.3">
      <c r="B88" s="6"/>
    </row>
    <row r="89" spans="2:2" x14ac:dyDescent="0.3">
      <c r="B89" s="6"/>
    </row>
    <row r="90" spans="2:2" x14ac:dyDescent="0.3">
      <c r="B90" s="6"/>
    </row>
    <row r="91" spans="2:2" x14ac:dyDescent="0.3">
      <c r="B91" s="6"/>
    </row>
    <row r="92" spans="2:2" x14ac:dyDescent="0.3">
      <c r="B92" s="6"/>
    </row>
    <row r="93" spans="2:2" x14ac:dyDescent="0.3">
      <c r="B93" s="6"/>
    </row>
    <row r="94" spans="2:2" x14ac:dyDescent="0.3">
      <c r="B94" s="6"/>
    </row>
    <row r="95" spans="2:2" x14ac:dyDescent="0.3">
      <c r="B95" s="6"/>
    </row>
    <row r="96" spans="2:2" x14ac:dyDescent="0.3">
      <c r="B96" s="6"/>
    </row>
    <row r="97" spans="2:2" x14ac:dyDescent="0.3">
      <c r="B97" s="6"/>
    </row>
    <row r="98" spans="2:2" x14ac:dyDescent="0.3">
      <c r="B98" s="6"/>
    </row>
    <row r="99" spans="2:2" x14ac:dyDescent="0.3">
      <c r="B99" s="6"/>
    </row>
    <row r="100" spans="2:2" x14ac:dyDescent="0.3">
      <c r="B100" s="6"/>
    </row>
    <row r="101" spans="2:2" x14ac:dyDescent="0.3">
      <c r="B101" s="6"/>
    </row>
    <row r="102" spans="2:2" x14ac:dyDescent="0.3">
      <c r="B102" s="6"/>
    </row>
    <row r="103" spans="2:2" x14ac:dyDescent="0.3">
      <c r="B103" s="6"/>
    </row>
    <row r="104" spans="2:2" x14ac:dyDescent="0.3">
      <c r="B104" s="6"/>
    </row>
    <row r="105" spans="2:2" x14ac:dyDescent="0.3">
      <c r="B105" s="6"/>
    </row>
    <row r="106" spans="2:2" x14ac:dyDescent="0.3">
      <c r="B106" s="6"/>
    </row>
    <row r="107" spans="2:2" x14ac:dyDescent="0.3">
      <c r="B107" s="6"/>
    </row>
    <row r="108" spans="2:2" x14ac:dyDescent="0.3">
      <c r="B108" s="6"/>
    </row>
    <row r="109" spans="2:2" x14ac:dyDescent="0.3">
      <c r="B109" s="6"/>
    </row>
    <row r="110" spans="2:2" x14ac:dyDescent="0.3">
      <c r="B110" s="6"/>
    </row>
    <row r="111" spans="2:2" x14ac:dyDescent="0.3">
      <c r="B111" s="6"/>
    </row>
    <row r="112" spans="2:2" x14ac:dyDescent="0.3">
      <c r="B112" s="6"/>
    </row>
    <row r="113" spans="2:2" x14ac:dyDescent="0.3">
      <c r="B113" s="6"/>
    </row>
    <row r="114" spans="2:2" x14ac:dyDescent="0.3">
      <c r="B114" s="6"/>
    </row>
    <row r="115" spans="2:2" x14ac:dyDescent="0.3">
      <c r="B115" s="6"/>
    </row>
    <row r="116" spans="2:2" x14ac:dyDescent="0.3">
      <c r="B116" s="6"/>
    </row>
    <row r="117" spans="2:2" x14ac:dyDescent="0.3">
      <c r="B117" s="6"/>
    </row>
    <row r="118" spans="2:2" x14ac:dyDescent="0.3">
      <c r="B118" s="6"/>
    </row>
    <row r="119" spans="2:2" x14ac:dyDescent="0.3">
      <c r="B119" s="6"/>
    </row>
    <row r="120" spans="2:2" x14ac:dyDescent="0.3">
      <c r="B120" s="6"/>
    </row>
    <row r="121" spans="2:2" x14ac:dyDescent="0.3">
      <c r="B121" s="6"/>
    </row>
    <row r="122" spans="2:2" x14ac:dyDescent="0.3">
      <c r="B122" s="6"/>
    </row>
    <row r="123" spans="2:2" x14ac:dyDescent="0.3">
      <c r="B123" s="6"/>
    </row>
    <row r="124" spans="2:2" x14ac:dyDescent="0.3">
      <c r="B124" s="6"/>
    </row>
    <row r="125" spans="2:2" x14ac:dyDescent="0.3">
      <c r="B125" s="6"/>
    </row>
    <row r="126" spans="2:2" x14ac:dyDescent="0.3">
      <c r="B126" s="6"/>
    </row>
    <row r="127" spans="2:2" x14ac:dyDescent="0.3">
      <c r="B127" s="6"/>
    </row>
    <row r="128" spans="2:2" x14ac:dyDescent="0.3">
      <c r="B128" s="6"/>
    </row>
    <row r="129" spans="2:2" x14ac:dyDescent="0.3">
      <c r="B129" s="6"/>
    </row>
    <row r="130" spans="2:2" x14ac:dyDescent="0.3">
      <c r="B130" s="6"/>
    </row>
    <row r="131" spans="2:2" x14ac:dyDescent="0.3">
      <c r="B131" s="6"/>
    </row>
    <row r="132" spans="2:2" x14ac:dyDescent="0.3">
      <c r="B132" s="6"/>
    </row>
    <row r="133" spans="2:2" x14ac:dyDescent="0.3">
      <c r="B133" s="6"/>
    </row>
    <row r="134" spans="2:2" x14ac:dyDescent="0.3">
      <c r="B134" s="6"/>
    </row>
    <row r="135" spans="2:2" x14ac:dyDescent="0.3">
      <c r="B135" s="6"/>
    </row>
    <row r="136" spans="2:2" x14ac:dyDescent="0.3">
      <c r="B136" s="6"/>
    </row>
    <row r="137" spans="2:2" x14ac:dyDescent="0.3">
      <c r="B137" s="6"/>
    </row>
    <row r="138" spans="2:2" x14ac:dyDescent="0.3">
      <c r="B138" s="6"/>
    </row>
    <row r="139" spans="2:2" x14ac:dyDescent="0.3">
      <c r="B139" s="6"/>
    </row>
    <row r="140" spans="2:2" x14ac:dyDescent="0.3">
      <c r="B140" s="6"/>
    </row>
    <row r="141" spans="2:2" x14ac:dyDescent="0.3">
      <c r="B141" s="6"/>
    </row>
    <row r="142" spans="2:2" x14ac:dyDescent="0.3">
      <c r="B142" s="6"/>
    </row>
    <row r="143" spans="2:2" x14ac:dyDescent="0.3">
      <c r="B143" s="6"/>
    </row>
    <row r="144" spans="2:2" x14ac:dyDescent="0.3">
      <c r="B144" s="6"/>
    </row>
    <row r="145" spans="1:4" x14ac:dyDescent="0.3">
      <c r="B145" s="6"/>
    </row>
    <row r="146" spans="1:4" x14ac:dyDescent="0.3">
      <c r="B146" s="6"/>
    </row>
    <row r="147" spans="1:4" x14ac:dyDescent="0.3">
      <c r="B147" s="6"/>
    </row>
    <row r="148" spans="1:4" x14ac:dyDescent="0.3">
      <c r="B148" s="6"/>
    </row>
    <row r="149" spans="1:4" x14ac:dyDescent="0.3">
      <c r="B149" s="6"/>
    </row>
    <row r="150" spans="1:4" x14ac:dyDescent="0.3">
      <c r="B150" s="6"/>
    </row>
    <row r="151" spans="1:4" x14ac:dyDescent="0.3">
      <c r="B151" s="6"/>
    </row>
    <row r="152" spans="1:4" x14ac:dyDescent="0.3">
      <c r="B152" s="6"/>
    </row>
    <row r="153" spans="1:4" x14ac:dyDescent="0.3">
      <c r="B153" s="6"/>
    </row>
    <row r="154" spans="1:4" x14ac:dyDescent="0.3">
      <c r="B154" s="6"/>
    </row>
    <row r="155" spans="1:4" x14ac:dyDescent="0.3">
      <c r="B155" s="6"/>
    </row>
    <row r="156" spans="1:4" x14ac:dyDescent="0.3">
      <c r="B156" s="6"/>
    </row>
    <row r="157" spans="1:4" x14ac:dyDescent="0.25">
      <c r="A157" s="5"/>
      <c r="B157" s="6"/>
      <c r="C157" s="5"/>
      <c r="D157" s="5"/>
    </row>
    <row r="158" spans="1:4" x14ac:dyDescent="0.25">
      <c r="A158" s="5"/>
      <c r="B158" s="6"/>
      <c r="C158" s="5"/>
      <c r="D158" s="5"/>
    </row>
    <row r="159" spans="1:4" x14ac:dyDescent="0.25">
      <c r="A159" s="5"/>
      <c r="B159" s="6"/>
      <c r="C159" s="5"/>
      <c r="D159" s="5"/>
    </row>
    <row r="160" spans="1:4" x14ac:dyDescent="0.25">
      <c r="A160" s="5"/>
      <c r="B160" s="6"/>
      <c r="C160" s="5"/>
      <c r="D160" s="5"/>
    </row>
    <row r="161" spans="1:4" x14ac:dyDescent="0.25">
      <c r="A161" s="5"/>
      <c r="B161" s="6"/>
      <c r="C161" s="5"/>
      <c r="D161" s="5"/>
    </row>
    <row r="162" spans="1:4" x14ac:dyDescent="0.25">
      <c r="A162" s="5"/>
      <c r="B162" s="6"/>
      <c r="C162" s="5"/>
      <c r="D162" s="5"/>
    </row>
    <row r="163" spans="1:4" x14ac:dyDescent="0.25">
      <c r="A163" s="5"/>
      <c r="B163" s="6"/>
      <c r="C163" s="5"/>
      <c r="D163" s="5"/>
    </row>
    <row r="164" spans="1:4" x14ac:dyDescent="0.25">
      <c r="A164" s="5"/>
      <c r="B164" s="6"/>
      <c r="C164" s="5"/>
      <c r="D164" s="5"/>
    </row>
    <row r="165" spans="1:4" x14ac:dyDescent="0.25">
      <c r="A165" s="5"/>
      <c r="B165" s="6"/>
      <c r="C165" s="5"/>
      <c r="D165" s="5"/>
    </row>
    <row r="166" spans="1:4" x14ac:dyDescent="0.25">
      <c r="A166" s="5"/>
      <c r="B166" s="6"/>
      <c r="C166" s="5"/>
      <c r="D166" s="5"/>
    </row>
    <row r="167" spans="1:4" x14ac:dyDescent="0.25">
      <c r="A167" s="5"/>
      <c r="B167" s="6"/>
      <c r="C167" s="5"/>
      <c r="D167" s="5"/>
    </row>
    <row r="168" spans="1:4" x14ac:dyDescent="0.25">
      <c r="A168" s="5"/>
      <c r="B168" s="6"/>
      <c r="C168" s="5"/>
      <c r="D168" s="5"/>
    </row>
    <row r="169" spans="1:4" x14ac:dyDescent="0.25">
      <c r="A169" s="5"/>
      <c r="B169" s="6"/>
      <c r="C169" s="5"/>
      <c r="D169" s="5"/>
    </row>
    <row r="170" spans="1:4" x14ac:dyDescent="0.25">
      <c r="A170" s="5"/>
      <c r="B170" s="6"/>
      <c r="C170" s="5"/>
      <c r="D170" s="5"/>
    </row>
    <row r="171" spans="1:4" x14ac:dyDescent="0.25">
      <c r="A171" s="5"/>
      <c r="B171" s="6"/>
      <c r="C171" s="5"/>
      <c r="D171" s="5"/>
    </row>
    <row r="172" spans="1:4" x14ac:dyDescent="0.25">
      <c r="A172" s="5"/>
      <c r="B172" s="6"/>
      <c r="C172" s="5"/>
      <c r="D172" s="5"/>
    </row>
    <row r="173" spans="1:4" x14ac:dyDescent="0.25">
      <c r="A173" s="5"/>
      <c r="B173" s="6"/>
      <c r="C173" s="5"/>
      <c r="D173" s="5"/>
    </row>
    <row r="174" spans="1:4" x14ac:dyDescent="0.25">
      <c r="A174" s="5"/>
      <c r="B174" s="6"/>
      <c r="C174" s="5"/>
      <c r="D174" s="5"/>
    </row>
    <row r="175" spans="1:4" x14ac:dyDescent="0.25">
      <c r="A175" s="5"/>
      <c r="B175" s="6"/>
      <c r="C175" s="5"/>
      <c r="D175" s="5"/>
    </row>
    <row r="176" spans="1:4" x14ac:dyDescent="0.25">
      <c r="A176" s="5"/>
      <c r="B176" s="6"/>
      <c r="C176" s="5"/>
      <c r="D176" s="5"/>
    </row>
    <row r="177" spans="1:4" x14ac:dyDescent="0.25">
      <c r="A177" s="5"/>
      <c r="B177" s="6"/>
      <c r="C177" s="5"/>
      <c r="D177" s="5"/>
    </row>
    <row r="178" spans="1:4" x14ac:dyDescent="0.25">
      <c r="A178" s="5"/>
      <c r="B178" s="6"/>
      <c r="C178" s="5"/>
      <c r="D178" s="5"/>
    </row>
    <row r="179" spans="1:4" x14ac:dyDescent="0.25">
      <c r="A179" s="5"/>
      <c r="B179" s="6"/>
      <c r="C179" s="5"/>
      <c r="D179" s="5"/>
    </row>
    <row r="180" spans="1:4" x14ac:dyDescent="0.25">
      <c r="A180" s="5"/>
      <c r="B180" s="6"/>
      <c r="C180" s="5"/>
      <c r="D180" s="5"/>
    </row>
    <row r="181" spans="1:4" x14ac:dyDescent="0.25">
      <c r="A181" s="5"/>
      <c r="B181" s="6"/>
      <c r="C181" s="5"/>
      <c r="D181" s="5"/>
    </row>
    <row r="182" spans="1:4" x14ac:dyDescent="0.25">
      <c r="A182" s="5"/>
      <c r="B182" s="6"/>
      <c r="C182" s="5"/>
      <c r="D182" s="5"/>
    </row>
    <row r="183" spans="1:4" x14ac:dyDescent="0.25">
      <c r="A183" s="5"/>
      <c r="B183" s="6"/>
      <c r="C183" s="5"/>
      <c r="D183" s="5"/>
    </row>
    <row r="184" spans="1:4" x14ac:dyDescent="0.25">
      <c r="A184" s="5"/>
      <c r="B184" s="6"/>
      <c r="C184" s="5"/>
      <c r="D184" s="5"/>
    </row>
    <row r="185" spans="1:4" x14ac:dyDescent="0.25">
      <c r="A185" s="5"/>
      <c r="B185" s="6"/>
      <c r="C185" s="5"/>
      <c r="D185" s="5"/>
    </row>
    <row r="186" spans="1:4" x14ac:dyDescent="0.25">
      <c r="A186" s="5"/>
      <c r="B186" s="6"/>
      <c r="C186" s="5"/>
      <c r="D186" s="5"/>
    </row>
    <row r="187" spans="1:4" x14ac:dyDescent="0.25">
      <c r="A187" s="5"/>
      <c r="B187" s="6"/>
      <c r="C187" s="5"/>
      <c r="D187" s="5"/>
    </row>
    <row r="188" spans="1:4" x14ac:dyDescent="0.25">
      <c r="A188" s="5"/>
      <c r="B188" s="6"/>
      <c r="C188" s="5"/>
      <c r="D188" s="5"/>
    </row>
    <row r="189" spans="1:4" x14ac:dyDescent="0.25">
      <c r="A189" s="5"/>
      <c r="B189" s="6"/>
      <c r="C189" s="5"/>
      <c r="D189" s="5"/>
    </row>
    <row r="190" spans="1:4" x14ac:dyDescent="0.25">
      <c r="A190" s="5"/>
      <c r="B190" s="6"/>
      <c r="C190" s="5"/>
      <c r="D190" s="5"/>
    </row>
    <row r="191" spans="1:4" x14ac:dyDescent="0.25">
      <c r="A191" s="5"/>
      <c r="B191" s="6"/>
      <c r="C191" s="5"/>
      <c r="D191" s="5"/>
    </row>
    <row r="192" spans="1:4" x14ac:dyDescent="0.25">
      <c r="A192" s="5"/>
      <c r="B192" s="6"/>
      <c r="C192" s="5"/>
      <c r="D192" s="5"/>
    </row>
    <row r="193" spans="1:11" x14ac:dyDescent="0.25">
      <c r="A193" s="5"/>
      <c r="B193" s="6"/>
      <c r="C193" s="5"/>
      <c r="D193" s="5"/>
    </row>
    <row r="194" spans="1:11" x14ac:dyDescent="0.25">
      <c r="A194" s="5"/>
      <c r="B194" s="6"/>
      <c r="C194" s="5"/>
      <c r="D194" s="5"/>
    </row>
    <row r="195" spans="1:11" x14ac:dyDescent="0.25">
      <c r="A195" s="5"/>
      <c r="B195" s="6"/>
      <c r="C195" s="5"/>
      <c r="D195" s="5"/>
    </row>
    <row r="196" spans="1:11" x14ac:dyDescent="0.25">
      <c r="A196" s="5"/>
      <c r="B196" s="6"/>
      <c r="C196" s="5"/>
      <c r="D196" s="5"/>
    </row>
    <row r="197" spans="1:11" x14ac:dyDescent="0.25">
      <c r="A197" s="5"/>
      <c r="B197" s="6"/>
      <c r="C197" s="5"/>
      <c r="D197" s="5"/>
    </row>
    <row r="198" spans="1:11" x14ac:dyDescent="0.25">
      <c r="A198" s="5"/>
      <c r="B198" s="6"/>
      <c r="C198" s="5"/>
      <c r="D198" s="5"/>
    </row>
    <row r="199" spans="1:11" x14ac:dyDescent="0.25">
      <c r="A199" s="5"/>
      <c r="B199" s="6"/>
      <c r="C199" s="5"/>
      <c r="D199" s="5"/>
    </row>
    <row r="200" spans="1:11" x14ac:dyDescent="0.25">
      <c r="A200" s="5"/>
      <c r="B200" s="6"/>
      <c r="C200" s="5"/>
      <c r="D200" s="5"/>
    </row>
    <row r="201" spans="1:11" x14ac:dyDescent="0.25">
      <c r="A201" s="5"/>
      <c r="B201" s="6"/>
      <c r="C201" s="5"/>
      <c r="D201" s="5"/>
    </row>
    <row r="202" spans="1:11" x14ac:dyDescent="0.25">
      <c r="A202" s="5"/>
      <c r="B202" s="6"/>
      <c r="C202" s="5"/>
      <c r="D202" s="5"/>
    </row>
    <row r="203" spans="1:11" x14ac:dyDescent="0.25">
      <c r="A203" s="5"/>
      <c r="B203" s="6"/>
      <c r="C203" s="5"/>
      <c r="D203" s="5"/>
    </row>
    <row r="204" spans="1:11" x14ac:dyDescent="0.25">
      <c r="A204" s="5"/>
      <c r="B204" s="6"/>
      <c r="C204" s="5"/>
      <c r="D204" s="5"/>
    </row>
    <row r="205" spans="1:11" x14ac:dyDescent="0.3">
      <c r="A205" s="5"/>
      <c r="B205" s="6"/>
    </row>
    <row r="206" spans="1:11" x14ac:dyDescent="0.3">
      <c r="A206" s="5"/>
      <c r="B206" s="6"/>
    </row>
    <row r="207" spans="1:11" x14ac:dyDescent="0.3">
      <c r="A207" s="5"/>
      <c r="B207" s="6"/>
    </row>
    <row r="208" spans="1:11" x14ac:dyDescent="0.3">
      <c r="A208" s="5"/>
      <c r="B208" s="6"/>
      <c r="K208" s="7"/>
    </row>
    <row r="209" spans="1:4" x14ac:dyDescent="0.3">
      <c r="A209" s="5"/>
      <c r="B209" s="6"/>
    </row>
    <row r="210" spans="1:4" x14ac:dyDescent="0.3">
      <c r="A210" s="5"/>
      <c r="B210" s="6"/>
    </row>
    <row r="211" spans="1:4" x14ac:dyDescent="0.3">
      <c r="A211" s="5"/>
      <c r="B211" s="6"/>
    </row>
    <row r="212" spans="1:4" x14ac:dyDescent="0.3">
      <c r="A212" s="5"/>
      <c r="B212" s="6"/>
    </row>
    <row r="213" spans="1:4" x14ac:dyDescent="0.3">
      <c r="A213" s="5"/>
      <c r="B213" s="6"/>
    </row>
    <row r="214" spans="1:4" x14ac:dyDescent="0.3">
      <c r="A214" s="5"/>
      <c r="B214" s="6"/>
    </row>
    <row r="215" spans="1:4" x14ac:dyDescent="0.3">
      <c r="A215" s="5"/>
      <c r="B215" s="6"/>
    </row>
    <row r="216" spans="1:4" x14ac:dyDescent="0.3">
      <c r="A216" s="5"/>
      <c r="B216" s="6"/>
    </row>
    <row r="217" spans="1:4" x14ac:dyDescent="0.3">
      <c r="A217" s="5"/>
      <c r="B217" s="6"/>
    </row>
    <row r="218" spans="1:4" x14ac:dyDescent="0.3">
      <c r="A218" s="5"/>
      <c r="B218" s="6"/>
    </row>
    <row r="219" spans="1:4" x14ac:dyDescent="0.3">
      <c r="A219" s="5"/>
      <c r="B219" s="6"/>
    </row>
    <row r="220" spans="1:4" x14ac:dyDescent="0.3">
      <c r="A220" s="5"/>
      <c r="B220" s="6"/>
    </row>
    <row r="221" spans="1:4" x14ac:dyDescent="0.25">
      <c r="A221" s="5"/>
      <c r="B221" s="6"/>
      <c r="C221" s="5"/>
      <c r="D221" s="5"/>
    </row>
    <row r="222" spans="1:4" x14ac:dyDescent="0.25">
      <c r="A222" s="5"/>
      <c r="B222" s="6"/>
      <c r="C222" s="5"/>
      <c r="D222" s="5"/>
    </row>
    <row r="223" spans="1:4" x14ac:dyDescent="0.25">
      <c r="A223" s="5"/>
      <c r="B223" s="6"/>
      <c r="C223" s="5"/>
      <c r="D223" s="5"/>
    </row>
    <row r="224" spans="1:4" x14ac:dyDescent="0.25">
      <c r="A224" s="5"/>
      <c r="B224" s="6"/>
      <c r="C224" s="5"/>
      <c r="D224" s="5"/>
    </row>
    <row r="225" spans="1:4" x14ac:dyDescent="0.25">
      <c r="A225" s="5"/>
      <c r="B225" s="6"/>
      <c r="C225" s="5"/>
      <c r="D225" s="5"/>
    </row>
    <row r="226" spans="1:4" x14ac:dyDescent="0.25">
      <c r="A226" s="5"/>
      <c r="B226" s="6"/>
      <c r="C226" s="5"/>
      <c r="D226" s="5"/>
    </row>
    <row r="227" spans="1:4" x14ac:dyDescent="0.25">
      <c r="A227" s="5"/>
      <c r="B227" s="6"/>
      <c r="C227" s="5"/>
      <c r="D227" s="5"/>
    </row>
    <row r="228" spans="1:4" x14ac:dyDescent="0.25">
      <c r="A228" s="5"/>
      <c r="B228" s="6"/>
      <c r="C228" s="5"/>
      <c r="D228" s="5"/>
    </row>
    <row r="229" spans="1:4" x14ac:dyDescent="0.25">
      <c r="A229" s="5"/>
      <c r="B229" s="6"/>
      <c r="C229" s="5"/>
      <c r="D229" s="5"/>
    </row>
    <row r="230" spans="1:4" x14ac:dyDescent="0.25">
      <c r="A230" s="5"/>
      <c r="B230" s="6"/>
      <c r="C230" s="5"/>
      <c r="D230" s="5"/>
    </row>
    <row r="231" spans="1:4" x14ac:dyDescent="0.25">
      <c r="A231" s="5"/>
      <c r="B231" s="6"/>
      <c r="C231" s="5"/>
      <c r="D231" s="5"/>
    </row>
    <row r="232" spans="1:4" x14ac:dyDescent="0.25">
      <c r="A232" s="5"/>
      <c r="B232" s="6"/>
      <c r="C232" s="5"/>
      <c r="D232" s="5"/>
    </row>
    <row r="233" spans="1:4" x14ac:dyDescent="0.25">
      <c r="A233" s="5"/>
      <c r="B233" s="6"/>
      <c r="C233" s="5"/>
      <c r="D233" s="5"/>
    </row>
    <row r="234" spans="1:4" x14ac:dyDescent="0.25">
      <c r="A234" s="5"/>
      <c r="B234" s="6"/>
      <c r="C234" s="5"/>
      <c r="D234" s="5"/>
    </row>
    <row r="235" spans="1:4" x14ac:dyDescent="0.25">
      <c r="A235" s="5"/>
      <c r="B235" s="6"/>
      <c r="C235" s="5"/>
      <c r="D235" s="5"/>
    </row>
    <row r="236" spans="1:4" x14ac:dyDescent="0.25">
      <c r="A236" s="5"/>
      <c r="B236" s="6"/>
      <c r="C236" s="5"/>
      <c r="D236" s="5"/>
    </row>
    <row r="237" spans="1:4" x14ac:dyDescent="0.3">
      <c r="A237" s="5"/>
      <c r="B237" s="6"/>
    </row>
    <row r="238" spans="1:4" x14ac:dyDescent="0.3">
      <c r="A238" s="5"/>
      <c r="B238" s="6"/>
    </row>
    <row r="239" spans="1:4" x14ac:dyDescent="0.3">
      <c r="A239" s="5"/>
      <c r="B239" s="6"/>
    </row>
    <row r="240" spans="1:4" x14ac:dyDescent="0.3">
      <c r="A240" s="5"/>
      <c r="B240" s="6"/>
    </row>
    <row r="241" spans="1:14" x14ac:dyDescent="0.3">
      <c r="A241" s="5"/>
      <c r="B241" s="6"/>
    </row>
    <row r="242" spans="1:14" x14ac:dyDescent="0.3">
      <c r="A242" s="5"/>
      <c r="B242" s="6"/>
    </row>
    <row r="243" spans="1:14" x14ac:dyDescent="0.3">
      <c r="A243" s="5"/>
      <c r="B243" s="6"/>
    </row>
    <row r="244" spans="1:14" x14ac:dyDescent="0.3">
      <c r="A244" s="5"/>
      <c r="B244" s="6"/>
    </row>
    <row r="245" spans="1:14" x14ac:dyDescent="0.3">
      <c r="A245" s="5"/>
      <c r="B245" s="6"/>
    </row>
    <row r="246" spans="1:14" x14ac:dyDescent="0.3">
      <c r="A246" s="5"/>
      <c r="B246" s="6"/>
    </row>
    <row r="247" spans="1:14" x14ac:dyDescent="0.3">
      <c r="A247" s="5"/>
      <c r="B247" s="6"/>
      <c r="N247" s="7"/>
    </row>
    <row r="248" spans="1:14" x14ac:dyDescent="0.3">
      <c r="A248" s="5"/>
      <c r="B248" s="6"/>
    </row>
    <row r="249" spans="1:14" x14ac:dyDescent="0.3">
      <c r="A249" s="5"/>
      <c r="B249" s="6"/>
    </row>
    <row r="250" spans="1:14" x14ac:dyDescent="0.3">
      <c r="A250" s="5"/>
      <c r="B250" s="6"/>
    </row>
    <row r="251" spans="1:14" x14ac:dyDescent="0.3">
      <c r="A251" s="5"/>
      <c r="B251" s="6"/>
    </row>
    <row r="252" spans="1:14" x14ac:dyDescent="0.3">
      <c r="A252" s="5"/>
      <c r="B252" s="6"/>
    </row>
    <row r="253" spans="1:14" x14ac:dyDescent="0.25">
      <c r="A253" s="5"/>
      <c r="B253" s="6"/>
      <c r="C253" s="5"/>
      <c r="D253" s="5"/>
    </row>
    <row r="254" spans="1:14" x14ac:dyDescent="0.25">
      <c r="A254" s="5"/>
      <c r="B254" s="6"/>
      <c r="C254" s="5"/>
      <c r="D254" s="5"/>
    </row>
    <row r="255" spans="1:14" x14ac:dyDescent="0.25">
      <c r="A255" s="5"/>
      <c r="B255" s="6"/>
      <c r="C255" s="5"/>
      <c r="D255" s="5"/>
    </row>
    <row r="256" spans="1:14" x14ac:dyDescent="0.25">
      <c r="A256" s="5"/>
      <c r="B256" s="6"/>
      <c r="C256" s="5"/>
      <c r="D256" s="5"/>
    </row>
    <row r="257" spans="1:4" x14ac:dyDescent="0.25">
      <c r="A257" s="5"/>
      <c r="B257" s="6"/>
      <c r="C257" s="5"/>
      <c r="D257" s="5"/>
    </row>
    <row r="258" spans="1:4" x14ac:dyDescent="0.25">
      <c r="A258" s="5"/>
      <c r="B258" s="6"/>
      <c r="C258" s="5"/>
      <c r="D258" s="5"/>
    </row>
    <row r="259" spans="1:4" x14ac:dyDescent="0.25">
      <c r="A259" s="5"/>
      <c r="B259" s="6"/>
      <c r="C259" s="5"/>
      <c r="D259" s="5"/>
    </row>
    <row r="260" spans="1:4" x14ac:dyDescent="0.25">
      <c r="A260" s="5"/>
      <c r="B260" s="6"/>
      <c r="C260" s="5"/>
      <c r="D260" s="5"/>
    </row>
    <row r="261" spans="1:4" x14ac:dyDescent="0.25">
      <c r="A261" s="5"/>
      <c r="B261" s="6"/>
      <c r="C261" s="5"/>
      <c r="D261" s="5"/>
    </row>
    <row r="262" spans="1:4" x14ac:dyDescent="0.25">
      <c r="A262" s="5"/>
      <c r="B262" s="6"/>
      <c r="C262" s="5"/>
      <c r="D262" s="5"/>
    </row>
    <row r="263" spans="1:4" x14ac:dyDescent="0.25">
      <c r="A263" s="5"/>
      <c r="B263" s="6"/>
      <c r="C263" s="5"/>
      <c r="D263" s="5"/>
    </row>
    <row r="264" spans="1:4" x14ac:dyDescent="0.25">
      <c r="A264" s="5"/>
      <c r="B264" s="6"/>
      <c r="C264" s="5"/>
      <c r="D264" s="5"/>
    </row>
    <row r="265" spans="1:4" x14ac:dyDescent="0.25">
      <c r="A265" s="5"/>
      <c r="B265" s="6"/>
      <c r="C265" s="5"/>
      <c r="D265" s="5"/>
    </row>
    <row r="266" spans="1:4" x14ac:dyDescent="0.25">
      <c r="A266" s="5"/>
      <c r="B266" s="6"/>
      <c r="C266" s="5"/>
      <c r="D266" s="5"/>
    </row>
    <row r="267" spans="1:4" x14ac:dyDescent="0.25">
      <c r="A267" s="5"/>
      <c r="B267" s="6"/>
      <c r="C267" s="5"/>
      <c r="D267" s="5"/>
    </row>
    <row r="268" spans="1:4" x14ac:dyDescent="0.25">
      <c r="A268" s="5"/>
      <c r="B268" s="6"/>
      <c r="C268" s="5"/>
      <c r="D268" s="5"/>
    </row>
    <row r="269" spans="1:4" x14ac:dyDescent="0.25">
      <c r="A269" s="5"/>
      <c r="B269" s="6"/>
      <c r="C269" s="5"/>
      <c r="D269" s="5"/>
    </row>
    <row r="270" spans="1:4" x14ac:dyDescent="0.25">
      <c r="A270" s="5"/>
      <c r="B270" s="6"/>
      <c r="C270" s="5"/>
      <c r="D270" s="5"/>
    </row>
    <row r="271" spans="1:4" x14ac:dyDescent="0.25">
      <c r="A271" s="5"/>
      <c r="B271" s="6"/>
      <c r="C271" s="5"/>
      <c r="D271" s="5"/>
    </row>
    <row r="272" spans="1:4" x14ac:dyDescent="0.25">
      <c r="A272" s="5"/>
      <c r="B272" s="6"/>
      <c r="C272" s="5"/>
      <c r="D272" s="5"/>
    </row>
    <row r="273" spans="1:4" x14ac:dyDescent="0.25">
      <c r="A273" s="5"/>
      <c r="B273" s="6"/>
      <c r="C273" s="5"/>
      <c r="D273" s="5"/>
    </row>
    <row r="274" spans="1:4" x14ac:dyDescent="0.25">
      <c r="A274" s="5"/>
      <c r="B274" s="6"/>
      <c r="C274" s="5"/>
      <c r="D274" s="5"/>
    </row>
    <row r="275" spans="1:4" x14ac:dyDescent="0.25">
      <c r="A275" s="5"/>
      <c r="B275" s="6"/>
      <c r="C275" s="5"/>
      <c r="D275" s="5"/>
    </row>
    <row r="276" spans="1:4" x14ac:dyDescent="0.25">
      <c r="A276" s="5"/>
      <c r="B276" s="6"/>
      <c r="C276" s="5"/>
      <c r="D276" s="5"/>
    </row>
    <row r="277" spans="1:4" x14ac:dyDescent="0.25">
      <c r="A277" s="5"/>
      <c r="B277" s="6"/>
      <c r="C277" s="5"/>
      <c r="D277" s="5"/>
    </row>
    <row r="278" spans="1:4" x14ac:dyDescent="0.25">
      <c r="A278" s="5"/>
      <c r="B278" s="6"/>
      <c r="C278" s="5"/>
      <c r="D278" s="5"/>
    </row>
    <row r="279" spans="1:4" x14ac:dyDescent="0.25">
      <c r="A279" s="5"/>
      <c r="B279" s="6"/>
      <c r="C279" s="5"/>
      <c r="D279" s="5"/>
    </row>
    <row r="280" spans="1:4" x14ac:dyDescent="0.25">
      <c r="A280" s="5"/>
      <c r="B280" s="6"/>
      <c r="C280" s="5"/>
      <c r="D280" s="5"/>
    </row>
    <row r="281" spans="1:4" x14ac:dyDescent="0.25">
      <c r="A281" s="5"/>
      <c r="B281" s="6"/>
      <c r="C281" s="5"/>
      <c r="D281" s="5"/>
    </row>
    <row r="282" spans="1:4" x14ac:dyDescent="0.25">
      <c r="A282" s="5"/>
      <c r="B282" s="6"/>
      <c r="C282" s="5"/>
      <c r="D282" s="5"/>
    </row>
    <row r="283" spans="1:4" x14ac:dyDescent="0.25">
      <c r="A283" s="5"/>
      <c r="B283" s="6"/>
      <c r="C283" s="5"/>
      <c r="D283" s="5"/>
    </row>
    <row r="284" spans="1:4" x14ac:dyDescent="0.25">
      <c r="A284" s="5"/>
      <c r="B284" s="6"/>
      <c r="C284" s="5"/>
      <c r="D284" s="5"/>
    </row>
    <row r="285" spans="1:4" x14ac:dyDescent="0.25">
      <c r="A285" s="5"/>
      <c r="B285" s="6"/>
      <c r="C285" s="5"/>
      <c r="D285" s="5"/>
    </row>
    <row r="286" spans="1:4" x14ac:dyDescent="0.25">
      <c r="A286" s="5"/>
      <c r="B286" s="6"/>
      <c r="C286" s="5"/>
      <c r="D286" s="5"/>
    </row>
    <row r="287" spans="1:4" x14ac:dyDescent="0.25">
      <c r="A287" s="5"/>
      <c r="B287" s="6"/>
      <c r="C287" s="5"/>
      <c r="D287" s="5"/>
    </row>
    <row r="288" spans="1:4" x14ac:dyDescent="0.25">
      <c r="A288" s="5"/>
      <c r="B288" s="6"/>
      <c r="C288" s="5"/>
      <c r="D288" s="5"/>
    </row>
    <row r="289" spans="1:4" x14ac:dyDescent="0.25">
      <c r="A289" s="5"/>
      <c r="B289" s="6"/>
      <c r="C289" s="5"/>
      <c r="D289" s="5"/>
    </row>
    <row r="290" spans="1:4" x14ac:dyDescent="0.25">
      <c r="A290" s="5"/>
      <c r="B290" s="6"/>
      <c r="C290" s="5"/>
      <c r="D290" s="5"/>
    </row>
    <row r="291" spans="1:4" x14ac:dyDescent="0.25">
      <c r="A291" s="5"/>
      <c r="B291" s="6"/>
      <c r="C291" s="5"/>
      <c r="D291" s="5"/>
    </row>
    <row r="292" spans="1:4" x14ac:dyDescent="0.25">
      <c r="A292" s="5"/>
      <c r="B292" s="6"/>
      <c r="C292" s="5"/>
      <c r="D292" s="5"/>
    </row>
    <row r="293" spans="1:4" x14ac:dyDescent="0.25">
      <c r="A293" s="5"/>
      <c r="B293" s="6"/>
      <c r="C293" s="5"/>
      <c r="D293" s="5"/>
    </row>
    <row r="294" spans="1:4" x14ac:dyDescent="0.25">
      <c r="A294" s="5"/>
      <c r="B294" s="6"/>
      <c r="C294" s="5"/>
      <c r="D294" s="5"/>
    </row>
    <row r="295" spans="1:4" x14ac:dyDescent="0.25">
      <c r="A295" s="5"/>
      <c r="B295" s="6"/>
      <c r="C295" s="5"/>
      <c r="D295" s="5"/>
    </row>
    <row r="296" spans="1:4" x14ac:dyDescent="0.25">
      <c r="A296" s="5"/>
      <c r="B296" s="6"/>
      <c r="C296" s="5"/>
      <c r="D296" s="5"/>
    </row>
    <row r="297" spans="1:4" x14ac:dyDescent="0.25">
      <c r="A297" s="5"/>
      <c r="B297" s="6"/>
      <c r="C297" s="5"/>
      <c r="D297" s="5"/>
    </row>
    <row r="298" spans="1:4" x14ac:dyDescent="0.25">
      <c r="A298" s="5"/>
      <c r="B298" s="6"/>
      <c r="C298" s="5"/>
      <c r="D298" s="5"/>
    </row>
    <row r="299" spans="1:4" x14ac:dyDescent="0.25">
      <c r="A299" s="5"/>
      <c r="B299" s="6"/>
      <c r="C299" s="5"/>
      <c r="D299" s="5"/>
    </row>
    <row r="300" spans="1:4" x14ac:dyDescent="0.25">
      <c r="A300" s="5"/>
      <c r="B300" s="6"/>
      <c r="C300" s="5"/>
      <c r="D300" s="5"/>
    </row>
    <row r="301" spans="1:4" x14ac:dyDescent="0.25">
      <c r="A301" s="5"/>
      <c r="B301" s="6"/>
      <c r="C301" s="5"/>
      <c r="D301" s="5"/>
    </row>
    <row r="302" spans="1:4" x14ac:dyDescent="0.25">
      <c r="A302" s="5"/>
      <c r="B302" s="6"/>
      <c r="C302" s="5"/>
      <c r="D302" s="5"/>
    </row>
    <row r="303" spans="1:4" x14ac:dyDescent="0.25">
      <c r="A303" s="5"/>
      <c r="B303" s="6"/>
      <c r="C303" s="5"/>
      <c r="D303" s="5"/>
    </row>
    <row r="304" spans="1:4" x14ac:dyDescent="0.25">
      <c r="A304" s="5"/>
      <c r="B304" s="6"/>
      <c r="C304" s="5"/>
      <c r="D304" s="5"/>
    </row>
    <row r="305" spans="1:4" x14ac:dyDescent="0.25">
      <c r="A305" s="5"/>
      <c r="B305" s="6"/>
      <c r="C305" s="5"/>
      <c r="D305" s="5"/>
    </row>
    <row r="306" spans="1:4" x14ac:dyDescent="0.25">
      <c r="A306" s="5"/>
      <c r="B306" s="6"/>
      <c r="C306" s="5"/>
      <c r="D306" s="5"/>
    </row>
    <row r="307" spans="1:4" x14ac:dyDescent="0.25">
      <c r="A307" s="5"/>
      <c r="B307" s="6"/>
      <c r="C307" s="5"/>
      <c r="D307" s="5"/>
    </row>
    <row r="308" spans="1:4" x14ac:dyDescent="0.25">
      <c r="A308" s="5"/>
      <c r="B308" s="6"/>
      <c r="C308" s="5"/>
      <c r="D308" s="5"/>
    </row>
    <row r="309" spans="1:4" x14ac:dyDescent="0.25">
      <c r="A309" s="5"/>
      <c r="B309" s="6"/>
      <c r="C309" s="5"/>
      <c r="D309" s="5"/>
    </row>
    <row r="310" spans="1:4" x14ac:dyDescent="0.25">
      <c r="A310" s="5"/>
      <c r="B310" s="6"/>
      <c r="C310" s="5"/>
      <c r="D310" s="5"/>
    </row>
    <row r="311" spans="1:4" x14ac:dyDescent="0.25">
      <c r="A311" s="5"/>
      <c r="B311" s="6"/>
      <c r="C311" s="5"/>
      <c r="D311" s="5"/>
    </row>
    <row r="312" spans="1:4" x14ac:dyDescent="0.25">
      <c r="A312" s="5"/>
      <c r="B312" s="6"/>
      <c r="C312" s="5"/>
      <c r="D312" s="5"/>
    </row>
    <row r="313" spans="1:4" x14ac:dyDescent="0.25">
      <c r="A313" s="5"/>
      <c r="B313" s="6"/>
      <c r="C313" s="5"/>
      <c r="D313" s="5"/>
    </row>
    <row r="314" spans="1:4" x14ac:dyDescent="0.25">
      <c r="A314" s="5"/>
      <c r="B314" s="6"/>
      <c r="C314" s="5"/>
      <c r="D314" s="5"/>
    </row>
    <row r="315" spans="1:4" x14ac:dyDescent="0.25">
      <c r="A315" s="5"/>
      <c r="B315" s="6"/>
      <c r="C315" s="5"/>
      <c r="D315" s="5"/>
    </row>
    <row r="316" spans="1:4" x14ac:dyDescent="0.25">
      <c r="A316" s="5"/>
      <c r="B316" s="6"/>
      <c r="C316" s="5"/>
      <c r="D316" s="5"/>
    </row>
    <row r="317" spans="1:4" x14ac:dyDescent="0.25">
      <c r="A317" s="5"/>
      <c r="B317" s="6"/>
      <c r="C317" s="5"/>
      <c r="D317" s="5"/>
    </row>
    <row r="318" spans="1:4" x14ac:dyDescent="0.25">
      <c r="A318" s="5"/>
      <c r="B318" s="6"/>
      <c r="C318" s="5"/>
      <c r="D318" s="5"/>
    </row>
    <row r="319" spans="1:4" x14ac:dyDescent="0.25">
      <c r="A319" s="5"/>
      <c r="B319" s="6"/>
      <c r="C319" s="5"/>
      <c r="D319" s="5"/>
    </row>
    <row r="320" spans="1:4" x14ac:dyDescent="0.25">
      <c r="A320" s="5"/>
      <c r="B320" s="6"/>
      <c r="C320" s="5"/>
      <c r="D320" s="5"/>
    </row>
    <row r="321" spans="1:4" x14ac:dyDescent="0.25">
      <c r="A321" s="5"/>
      <c r="B321" s="6"/>
      <c r="C321" s="5"/>
      <c r="D321" s="5"/>
    </row>
    <row r="322" spans="1:4" x14ac:dyDescent="0.25">
      <c r="A322" s="5"/>
      <c r="B322" s="6"/>
      <c r="C322" s="5"/>
      <c r="D322" s="5"/>
    </row>
    <row r="323" spans="1:4" x14ac:dyDescent="0.25">
      <c r="A323" s="5"/>
      <c r="B323" s="6"/>
      <c r="C323" s="5"/>
      <c r="D323" s="5"/>
    </row>
    <row r="324" spans="1:4" x14ac:dyDescent="0.25">
      <c r="A324" s="5"/>
      <c r="B324" s="6"/>
      <c r="C324" s="5"/>
      <c r="D324" s="5"/>
    </row>
    <row r="325" spans="1:4" x14ac:dyDescent="0.25">
      <c r="A325" s="5"/>
      <c r="B325" s="6"/>
      <c r="C325" s="5"/>
      <c r="D325" s="5"/>
    </row>
    <row r="326" spans="1:4" x14ac:dyDescent="0.25">
      <c r="A326" s="5"/>
      <c r="B326" s="6"/>
      <c r="C326" s="5"/>
      <c r="D326" s="5"/>
    </row>
    <row r="327" spans="1:4" x14ac:dyDescent="0.25">
      <c r="A327" s="5"/>
      <c r="B327" s="6"/>
      <c r="C327" s="5"/>
      <c r="D327" s="5"/>
    </row>
    <row r="328" spans="1:4" x14ac:dyDescent="0.25">
      <c r="A328" s="5"/>
      <c r="B328" s="6"/>
      <c r="C328" s="5"/>
      <c r="D328" s="5"/>
    </row>
    <row r="329" spans="1:4" x14ac:dyDescent="0.25">
      <c r="A329" s="5"/>
      <c r="B329" s="6"/>
      <c r="C329" s="5"/>
      <c r="D329" s="5"/>
    </row>
    <row r="330" spans="1:4" x14ac:dyDescent="0.25">
      <c r="A330" s="5"/>
      <c r="B330" s="6"/>
      <c r="C330" s="5"/>
      <c r="D330" s="5"/>
    </row>
    <row r="331" spans="1:4" x14ac:dyDescent="0.25">
      <c r="A331" s="5"/>
      <c r="B331" s="6"/>
      <c r="C331" s="5"/>
      <c r="D331" s="5"/>
    </row>
    <row r="332" spans="1:4" x14ac:dyDescent="0.25">
      <c r="A332" s="5"/>
      <c r="B332" s="6"/>
      <c r="C332" s="5"/>
      <c r="D332" s="5"/>
    </row>
    <row r="333" spans="1:4" x14ac:dyDescent="0.25">
      <c r="A333" s="5"/>
      <c r="B333" s="6"/>
      <c r="C333" s="5"/>
      <c r="D333" s="5"/>
    </row>
    <row r="334" spans="1:4" x14ac:dyDescent="0.25">
      <c r="A334" s="5"/>
      <c r="B334" s="6"/>
      <c r="C334" s="5"/>
      <c r="D334" s="5"/>
    </row>
    <row r="335" spans="1:4" x14ac:dyDescent="0.25">
      <c r="A335" s="5"/>
      <c r="B335" s="6"/>
      <c r="C335" s="5"/>
      <c r="D335" s="5"/>
    </row>
    <row r="336" spans="1:4" x14ac:dyDescent="0.25">
      <c r="A336" s="5"/>
      <c r="B336" s="6"/>
      <c r="C336" s="5"/>
      <c r="D336" s="5"/>
    </row>
    <row r="337" spans="1:4" x14ac:dyDescent="0.25">
      <c r="A337" s="5"/>
      <c r="B337" s="6"/>
      <c r="C337" s="5"/>
      <c r="D337" s="5"/>
    </row>
    <row r="338" spans="1:4" x14ac:dyDescent="0.25">
      <c r="A338" s="5"/>
      <c r="B338" s="6"/>
      <c r="C338" s="5"/>
      <c r="D338" s="5"/>
    </row>
    <row r="339" spans="1:4" x14ac:dyDescent="0.25">
      <c r="A339" s="5"/>
      <c r="B339" s="6"/>
      <c r="C339" s="5"/>
      <c r="D339" s="5"/>
    </row>
    <row r="340" spans="1:4" x14ac:dyDescent="0.25">
      <c r="A340" s="5"/>
      <c r="B340" s="6"/>
      <c r="C340" s="5"/>
      <c r="D340" s="5"/>
    </row>
    <row r="341" spans="1:4" x14ac:dyDescent="0.25">
      <c r="A341" s="5"/>
      <c r="B341" s="6"/>
      <c r="C341" s="5"/>
      <c r="D341" s="5"/>
    </row>
    <row r="342" spans="1:4" x14ac:dyDescent="0.25">
      <c r="A342" s="5"/>
      <c r="B342" s="6"/>
      <c r="C342" s="5"/>
      <c r="D342" s="5"/>
    </row>
    <row r="343" spans="1:4" x14ac:dyDescent="0.25">
      <c r="A343" s="5"/>
      <c r="B343" s="6"/>
      <c r="C343" s="5"/>
      <c r="D343" s="5"/>
    </row>
    <row r="344" spans="1:4" x14ac:dyDescent="0.25">
      <c r="A344" s="5"/>
      <c r="B344" s="6"/>
      <c r="C344" s="5"/>
      <c r="D344" s="5"/>
    </row>
    <row r="345" spans="1:4" x14ac:dyDescent="0.25">
      <c r="A345" s="5"/>
      <c r="B345" s="6"/>
      <c r="C345" s="5"/>
      <c r="D345" s="5"/>
    </row>
    <row r="346" spans="1:4" x14ac:dyDescent="0.25">
      <c r="A346" s="5"/>
      <c r="B346" s="6"/>
      <c r="C346" s="5"/>
      <c r="D346" s="5"/>
    </row>
    <row r="347" spans="1:4" x14ac:dyDescent="0.25">
      <c r="A347" s="5"/>
      <c r="B347" s="6"/>
      <c r="C347" s="5"/>
      <c r="D347" s="5"/>
    </row>
    <row r="348" spans="1:4" x14ac:dyDescent="0.25">
      <c r="A348" s="5"/>
      <c r="B348" s="6"/>
      <c r="C348" s="5"/>
      <c r="D348" s="5"/>
    </row>
    <row r="349" spans="1:4" x14ac:dyDescent="0.25">
      <c r="A349" s="5"/>
      <c r="B349" s="6"/>
      <c r="C349" s="5"/>
      <c r="D349" s="5"/>
    </row>
    <row r="350" spans="1:4" x14ac:dyDescent="0.25">
      <c r="A350" s="5"/>
      <c r="B350" s="6"/>
      <c r="C350" s="5"/>
      <c r="D350" s="5"/>
    </row>
    <row r="351" spans="1:4" x14ac:dyDescent="0.25">
      <c r="A351" s="5"/>
      <c r="B351" s="6"/>
      <c r="C351" s="5"/>
      <c r="D351" s="5"/>
    </row>
    <row r="352" spans="1:4" x14ac:dyDescent="0.25">
      <c r="A352" s="5"/>
      <c r="B352" s="6"/>
      <c r="C352" s="5"/>
      <c r="D352" s="5"/>
    </row>
    <row r="353" spans="1:4" x14ac:dyDescent="0.25">
      <c r="A353" s="5"/>
      <c r="B353" s="6"/>
      <c r="C353" s="5"/>
      <c r="D353" s="5"/>
    </row>
    <row r="354" spans="1:4" x14ac:dyDescent="0.25">
      <c r="A354" s="5"/>
      <c r="B354" s="6"/>
      <c r="C354" s="5"/>
      <c r="D354" s="5"/>
    </row>
    <row r="355" spans="1:4" x14ac:dyDescent="0.25">
      <c r="A355" s="5"/>
      <c r="B355" s="6"/>
      <c r="C355" s="5"/>
      <c r="D355" s="5"/>
    </row>
    <row r="356" spans="1:4" x14ac:dyDescent="0.25">
      <c r="A356" s="5"/>
      <c r="B356" s="6"/>
      <c r="C356" s="5"/>
      <c r="D356" s="5"/>
    </row>
    <row r="357" spans="1:4" x14ac:dyDescent="0.25">
      <c r="A357" s="5"/>
      <c r="B357" s="6"/>
      <c r="C357" s="5"/>
      <c r="D357" s="5"/>
    </row>
    <row r="358" spans="1:4" x14ac:dyDescent="0.25">
      <c r="A358" s="5"/>
      <c r="B358" s="6"/>
      <c r="C358" s="5"/>
      <c r="D358" s="5"/>
    </row>
    <row r="359" spans="1:4" x14ac:dyDescent="0.25">
      <c r="A359" s="5"/>
      <c r="B359" s="6"/>
      <c r="C359" s="5"/>
      <c r="D359" s="5"/>
    </row>
    <row r="360" spans="1:4" x14ac:dyDescent="0.25">
      <c r="A360" s="5"/>
      <c r="B360" s="6"/>
      <c r="C360" s="5"/>
      <c r="D360" s="5"/>
    </row>
    <row r="361" spans="1:4" x14ac:dyDescent="0.25">
      <c r="A361" s="5"/>
      <c r="B361" s="6"/>
      <c r="C361" s="5"/>
      <c r="D361" s="5"/>
    </row>
    <row r="362" spans="1:4" x14ac:dyDescent="0.25">
      <c r="A362" s="5"/>
      <c r="B362" s="6"/>
      <c r="C362" s="5"/>
      <c r="D362" s="5"/>
    </row>
    <row r="363" spans="1:4" x14ac:dyDescent="0.25">
      <c r="A363" s="5"/>
      <c r="B363" s="6"/>
      <c r="C363" s="5"/>
      <c r="D363" s="5"/>
    </row>
    <row r="364" spans="1:4" x14ac:dyDescent="0.25">
      <c r="A364" s="5"/>
      <c r="B364" s="6"/>
      <c r="C364" s="5"/>
      <c r="D364" s="5"/>
    </row>
    <row r="365" spans="1:4" x14ac:dyDescent="0.25">
      <c r="A365" s="5"/>
      <c r="B365" s="6"/>
      <c r="C365" s="5"/>
      <c r="D365" s="5"/>
    </row>
    <row r="366" spans="1:4" x14ac:dyDescent="0.25">
      <c r="A366" s="5"/>
      <c r="B366" s="6"/>
      <c r="C366" s="5"/>
      <c r="D366" s="5"/>
    </row>
    <row r="367" spans="1:4" x14ac:dyDescent="0.25">
      <c r="A367" s="5"/>
      <c r="B367" s="6"/>
      <c r="C367" s="5"/>
      <c r="D367" s="5"/>
    </row>
    <row r="368" spans="1:4" x14ac:dyDescent="0.25">
      <c r="A368" s="5"/>
      <c r="B368" s="6"/>
      <c r="C368" s="5"/>
      <c r="D368" s="5"/>
    </row>
    <row r="369" spans="1:4" x14ac:dyDescent="0.25">
      <c r="A369" s="5"/>
      <c r="B369" s="6"/>
      <c r="C369" s="5"/>
      <c r="D369" s="5"/>
    </row>
    <row r="370" spans="1:4" x14ac:dyDescent="0.25">
      <c r="A370" s="5"/>
      <c r="B370" s="6"/>
      <c r="C370" s="5"/>
      <c r="D370" s="5"/>
    </row>
    <row r="371" spans="1:4" x14ac:dyDescent="0.25">
      <c r="A371" s="5"/>
      <c r="B371" s="6"/>
      <c r="C371" s="5"/>
      <c r="D371" s="5"/>
    </row>
    <row r="372" spans="1:4" x14ac:dyDescent="0.25">
      <c r="A372" s="5"/>
      <c r="B372" s="6"/>
      <c r="C372" s="5"/>
      <c r="D372" s="5"/>
    </row>
    <row r="373" spans="1:4" x14ac:dyDescent="0.25">
      <c r="A373" s="5"/>
      <c r="B373" s="6"/>
      <c r="C373" s="5"/>
      <c r="D373" s="5"/>
    </row>
    <row r="374" spans="1:4" x14ac:dyDescent="0.25">
      <c r="A374" s="5"/>
      <c r="B374" s="6"/>
      <c r="C374" s="5"/>
      <c r="D374" s="5"/>
    </row>
    <row r="375" spans="1:4" x14ac:dyDescent="0.25">
      <c r="A375" s="5"/>
      <c r="B375" s="6"/>
      <c r="C375" s="5"/>
      <c r="D375" s="5"/>
    </row>
    <row r="376" spans="1:4" x14ac:dyDescent="0.25">
      <c r="A376" s="5"/>
      <c r="B376" s="6"/>
      <c r="C376" s="5"/>
      <c r="D376" s="5"/>
    </row>
    <row r="377" spans="1:4" x14ac:dyDescent="0.25">
      <c r="A377" s="5"/>
      <c r="B377" s="6"/>
      <c r="C377" s="5"/>
      <c r="D377" s="5"/>
    </row>
    <row r="378" spans="1:4" x14ac:dyDescent="0.25">
      <c r="A378" s="5"/>
      <c r="B378" s="6"/>
      <c r="C378" s="5"/>
      <c r="D378" s="5"/>
    </row>
    <row r="379" spans="1:4" x14ac:dyDescent="0.25">
      <c r="A379" s="5"/>
      <c r="B379" s="6"/>
      <c r="C379" s="5"/>
      <c r="D379" s="5"/>
    </row>
    <row r="380" spans="1:4" x14ac:dyDescent="0.25">
      <c r="A380" s="5"/>
      <c r="B380" s="6"/>
      <c r="C380" s="5"/>
      <c r="D380" s="5"/>
    </row>
    <row r="381" spans="1:4" x14ac:dyDescent="0.25">
      <c r="A381" s="5"/>
      <c r="B381" s="6"/>
      <c r="C381" s="5"/>
      <c r="D381" s="5"/>
    </row>
    <row r="382" spans="1:4" x14ac:dyDescent="0.25">
      <c r="A382" s="5"/>
      <c r="B382" s="6"/>
      <c r="C382" s="5"/>
      <c r="D382" s="5"/>
    </row>
    <row r="383" spans="1:4" x14ac:dyDescent="0.25">
      <c r="A383" s="5"/>
      <c r="B383" s="6"/>
      <c r="C383" s="5"/>
      <c r="D383" s="5"/>
    </row>
    <row r="384" spans="1:4" x14ac:dyDescent="0.25">
      <c r="A384" s="5"/>
      <c r="B384" s="6"/>
      <c r="C384" s="5"/>
      <c r="D384" s="5"/>
    </row>
    <row r="385" spans="1:4" x14ac:dyDescent="0.25">
      <c r="A385" s="5"/>
      <c r="B385" s="6"/>
      <c r="C385" s="5"/>
      <c r="D385" s="5"/>
    </row>
    <row r="386" spans="1:4" x14ac:dyDescent="0.25">
      <c r="A386" s="5"/>
      <c r="B386" s="6"/>
      <c r="C386" s="5"/>
      <c r="D386" s="5"/>
    </row>
    <row r="387" spans="1:4" x14ac:dyDescent="0.25">
      <c r="A387" s="5"/>
      <c r="B387" s="6"/>
      <c r="C387" s="5"/>
      <c r="D387" s="5"/>
    </row>
    <row r="388" spans="1:4" x14ac:dyDescent="0.25">
      <c r="A388" s="5"/>
      <c r="B388" s="6"/>
      <c r="C388" s="5"/>
      <c r="D388" s="5"/>
    </row>
    <row r="389" spans="1:4" x14ac:dyDescent="0.25">
      <c r="A389" s="5"/>
      <c r="B389" s="6"/>
      <c r="C389" s="5"/>
      <c r="D389" s="5"/>
    </row>
    <row r="390" spans="1:4" x14ac:dyDescent="0.25">
      <c r="A390" s="5"/>
      <c r="B390" s="6"/>
      <c r="C390" s="5"/>
      <c r="D390" s="5"/>
    </row>
    <row r="391" spans="1:4" x14ac:dyDescent="0.25">
      <c r="A391" s="5"/>
      <c r="B391" s="6"/>
      <c r="C391" s="5"/>
      <c r="D391" s="5"/>
    </row>
    <row r="392" spans="1:4" x14ac:dyDescent="0.25">
      <c r="A392" s="5"/>
      <c r="B392" s="6"/>
      <c r="C392" s="5"/>
      <c r="D392" s="5"/>
    </row>
    <row r="393" spans="1:4" x14ac:dyDescent="0.25">
      <c r="A393" s="5"/>
      <c r="B393" s="6"/>
      <c r="C393" s="5"/>
      <c r="D393" s="5"/>
    </row>
    <row r="394" spans="1:4" x14ac:dyDescent="0.25">
      <c r="A394" s="5"/>
      <c r="B394" s="6"/>
      <c r="C394" s="5"/>
      <c r="D394" s="5"/>
    </row>
    <row r="395" spans="1:4" x14ac:dyDescent="0.25">
      <c r="A395" s="5"/>
      <c r="B395" s="6"/>
      <c r="C395" s="5"/>
      <c r="D395" s="5"/>
    </row>
    <row r="396" spans="1:4" x14ac:dyDescent="0.25">
      <c r="A396" s="5"/>
      <c r="B396" s="6"/>
      <c r="C396" s="5"/>
      <c r="D396" s="5"/>
    </row>
  </sheetData>
  <mergeCells count="11">
    <mergeCell ref="B1:D1"/>
    <mergeCell ref="B2:D2"/>
    <mergeCell ref="A55:B55"/>
    <mergeCell ref="B10:C10"/>
    <mergeCell ref="A11:B11"/>
    <mergeCell ref="B6:D6"/>
    <mergeCell ref="B7:D7"/>
    <mergeCell ref="C14:D16"/>
    <mergeCell ref="A14:A17"/>
    <mergeCell ref="B14:B17"/>
    <mergeCell ref="A12:D12"/>
  </mergeCells>
  <printOptions horizontalCentered="1"/>
  <pageMargins left="0.19685039370078741" right="0" top="0.62992125984251968" bottom="0.39370078740157483" header="0.11811023622047245" footer="0.11811023622047245"/>
  <pageSetup paperSize="9" scale="75" fitToHeight="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3 (№4) (2024-2025)</vt:lpstr>
      <vt:lpstr>'ПРИЛОЖЕНИЕ 3 (№4) (2024-2025)'!Заголовки_для_печати</vt:lpstr>
      <vt:lpstr>'ПРИЛОЖЕНИЕ 3 (№4) (2024-2025)'!Область_печати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Татьяна Н. Пронина</dc:creator>
  <cp:lastModifiedBy>Татьяна Н. Пронина</cp:lastModifiedBy>
  <cp:lastPrinted>2020-11-10T07:35:07Z</cp:lastPrinted>
  <dcterms:created xsi:type="dcterms:W3CDTF">2019-11-13T05:37:20Z</dcterms:created>
  <dcterms:modified xsi:type="dcterms:W3CDTF">2023-02-13T06:20:10Z</dcterms:modified>
</cp:coreProperties>
</file>